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ary\Documents\SASDC\Templates\"/>
    </mc:Choice>
  </mc:AlternateContent>
  <bookViews>
    <workbookView showSheetTabs="0" xWindow="0" yWindow="0" windowWidth="20490" windowHeight="7755"/>
  </bookViews>
  <sheets>
    <sheet name="Part 1  Questions" sheetId="6" r:id="rId1"/>
    <sheet name="Report" sheetId="3" r:id="rId2"/>
    <sheet name="Part 2 BCP Plan" sheetId="2" r:id="rId3"/>
  </sheets>
  <definedNames>
    <definedName name="_xlnm.Print_Area" localSheetId="0">'Part 1  Questions'!$B$1:$F$100</definedName>
    <definedName name="_xlnm.Print_Area" localSheetId="2">'Part 2 BCP Plan'!$B$3:$G$30</definedName>
    <definedName name="_xlnm.Print_Area" localSheetId="1">Report!$A$1:$H$18</definedName>
    <definedName name="_xlnm.Print_Titles" localSheetId="2">'Part 2 BCP Plan'!$3:$4</definedName>
  </definedNames>
  <calcPr calcId="152511"/>
</workbook>
</file>

<file path=xl/calcChain.xml><?xml version="1.0" encoding="utf-8"?>
<calcChain xmlns="http://schemas.openxmlformats.org/spreadsheetml/2006/main">
  <c r="D5" i="3" l="1"/>
  <c r="C3" i="2"/>
  <c r="E33" i="6" l="1"/>
  <c r="C33" i="6"/>
  <c r="E47" i="6"/>
  <c r="D10" i="3" s="1"/>
  <c r="C47" i="6"/>
  <c r="E71" i="6"/>
  <c r="E10" i="3" s="1"/>
  <c r="C71" i="6"/>
  <c r="E97" i="6"/>
  <c r="F10" i="3" s="1"/>
  <c r="C97" i="6"/>
  <c r="G11" i="3" l="1"/>
  <c r="E99" i="6"/>
  <c r="G10" i="3" s="1"/>
  <c r="C10" i="3"/>
</calcChain>
</file>

<file path=xl/sharedStrings.xml><?xml version="1.0" encoding="utf-8"?>
<sst xmlns="http://schemas.openxmlformats.org/spreadsheetml/2006/main" count="147" uniqueCount="142">
  <si>
    <r>
      <rPr>
        <sz val="11"/>
        <color rgb="FF25225A"/>
        <rFont val="Arial"/>
        <family val="2"/>
      </rPr>
      <t>Your enterprise is highly vulnerable to the negative impacts of the COVID-19 crisis. Your enterprise is quite likely to be severely impacted, which may cause long-term disruption in the event of a deterioration of the situation. Your next plan of action should be to identify whether  you  are  most  vulnerable  to  internal  or  external  threats  and  take  measures  to reduce risk and vulnerability to COVID-19.</t>
    </r>
  </si>
  <si>
    <r>
      <rPr>
        <sz val="11"/>
        <color rgb="FF25225A"/>
        <rFont val="Arial"/>
        <family val="2"/>
      </rPr>
      <t>Despite  having  taken  some  action  to  increase  preparedness,  your  enterprise  remains vulnerable. Understand whether your threats are internal or external and make sure to prioritize your elements of vulnerability when establishing your business continuity plan.</t>
    </r>
  </si>
  <si>
    <r>
      <rPr>
        <sz val="11"/>
        <color rgb="FF25225A"/>
        <rFont val="Arial"/>
        <family val="2"/>
      </rPr>
      <t>You are on the right path towards becoming more resilient, but there are still some areas where you could reduce your vulnerability. Make sure to establish your business continuity plan in a way to manage risk of your internal and external threats.</t>
    </r>
  </si>
  <si>
    <t>SCORE RANGE</t>
  </si>
  <si>
    <t xml:space="preserve">From  this  exercise,  you  will  have  identified  which  of  the  4P’s  (people,  processes,  profits  and partnerships) your enterprise is most vulnerable too (and which aspects or variables in particular). To calculate your total vulnerability, add up the times you answered “yes” in the four vulnerability self- assessments. </t>
  </si>
  <si>
    <t>RISK SCORE</t>
  </si>
  <si>
    <t>    People: lives of workers and family members</t>
  </si>
  <si>
    <t>    Processes: enterprise operations</t>
  </si>
  <si>
    <t>    Profits: revenue generation</t>
  </si>
  <si>
    <t>    Partnerships: enabling environment to carry out business operations</t>
  </si>
  <si>
    <t>Yes / No</t>
  </si>
  <si>
    <r>
      <rPr>
        <b/>
        <sz val="12"/>
        <color rgb="FFFFFFFF"/>
        <rFont val="Arial"/>
        <family val="2"/>
      </rPr>
      <t>Safe working environment</t>
    </r>
  </si>
  <si>
    <r>
      <rPr>
        <b/>
        <sz val="12"/>
        <color rgb="FFFFFFFF"/>
        <rFont val="Arial"/>
        <family val="2"/>
      </rPr>
      <t>Buildings and machinery</t>
    </r>
  </si>
  <si>
    <r>
      <rPr>
        <b/>
        <sz val="12"/>
        <color rgb="FFFFFFFF"/>
        <rFont val="Arial"/>
        <family val="2"/>
      </rPr>
      <t>Stock and raw materials</t>
    </r>
  </si>
  <si>
    <r>
      <rPr>
        <b/>
        <sz val="12"/>
        <color rgb="FFFFFFFF"/>
        <rFont val="Arial"/>
        <family val="2"/>
      </rPr>
      <t>Markets</t>
    </r>
  </si>
  <si>
    <r>
      <rPr>
        <b/>
        <sz val="12"/>
        <color rgb="FFFFFFFF"/>
        <rFont val="Arial"/>
        <family val="2"/>
      </rPr>
      <t>Suppliers</t>
    </r>
  </si>
  <si>
    <r>
      <rPr>
        <b/>
        <sz val="12"/>
        <color rgb="FFFFFFFF"/>
        <rFont val="Arial"/>
        <family val="2"/>
      </rPr>
      <t>Society</t>
    </r>
  </si>
  <si>
    <r>
      <rPr>
        <b/>
        <sz val="12"/>
        <color rgb="FFFFFFFF"/>
        <rFont val="Arial"/>
        <family val="2"/>
      </rPr>
      <t>Economic environment</t>
    </r>
  </si>
  <si>
    <r>
      <rPr>
        <b/>
        <sz val="12"/>
        <color rgb="FFFFFFFF"/>
        <rFont val="Arial"/>
        <family val="2"/>
      </rPr>
      <t>Public utilities (water, electricity, health, sanitation)</t>
    </r>
  </si>
  <si>
    <r>
      <rPr>
        <b/>
        <sz val="12"/>
        <color rgb="FFFFFFFF"/>
        <rFont val="Arial"/>
        <family val="2"/>
      </rPr>
      <t>Third parties (costumers, competitors and financial providers)</t>
    </r>
  </si>
  <si>
    <r>
      <rPr>
        <b/>
        <sz val="12"/>
        <color rgb="FFFFFFFF"/>
        <rFont val="Arial"/>
        <family val="2"/>
      </rPr>
      <t>Public infrastructure (telecommunications, roads, ports)</t>
    </r>
  </si>
  <si>
    <r>
      <rPr>
        <b/>
        <sz val="12"/>
        <color rgb="FFFFFFFF"/>
        <rFont val="Arial"/>
        <family val="2"/>
      </rPr>
      <t>Political and regulatory environment</t>
    </r>
  </si>
  <si>
    <r>
      <rPr>
        <b/>
        <sz val="12"/>
        <color rgb="FFFFFFFF"/>
        <rFont val="Arial"/>
        <family val="2"/>
      </rPr>
      <t>Overall health</t>
    </r>
  </si>
  <si>
    <t>Yes</t>
  </si>
  <si>
    <t>No</t>
  </si>
  <si>
    <t>I. People: Risk Matrix</t>
  </si>
  <si>
    <t>TOTAL SCORE</t>
  </si>
  <si>
    <t>Part 2: Develop a six-step COVID-19 Business Continuity Plan</t>
  </si>
  <si>
    <t>The following are the six steps needed to establish your business continuity plan (BCP):</t>
  </si>
  <si>
    <t>Step 1: Identify your key products or services</t>
  </si>
  <si>
    <t>What are your most important products or services? Consider the following criteria:</t>
  </si>
  <si>
    <t>    Share of income they generate;</t>
  </si>
  <si>
    <t>    Amount of clients demanding them; and</t>
  </si>
  <si>
    <t>    Cost of non-delivery: negative financial, productivity and reputational consequences.</t>
  </si>
  <si>
    <t>Step 2: Establish the objective of your BCP</t>
  </si>
  <si>
    <t>What do you want to achieve by establishing your BCP?</t>
  </si>
  <si>
    <t>Step 3: Evaluate the potential impact of disruptions to your enterprise and workers</t>
  </si>
  <si>
    <t>How long can interruptions last before becoming unacceptable? What are the resources required and the suppliers, partners and contractors needed to conduct key operations?</t>
  </si>
  <si>
    <t>Step 4: List action to protect your business</t>
  </si>
  <si>
    <t>Use the 4Ps framework to do this. Actions to minimize risk to your:   People, Processes, Profits and Partnerships (the “4Ps”).</t>
  </si>
  <si>
    <t>Step 5: Establish contact lists</t>
  </si>
  <si>
    <t>More of your activity will be non-physical (WhatsApp calls, zoom meetings etc).  Make sure you have accurate and update lists of all your key stakeholders.</t>
  </si>
  <si>
    <t>Step 6: Maintain, review and continuously update your BCP</t>
  </si>
  <si>
    <t>Action 1</t>
  </si>
  <si>
    <t>Action 2</t>
  </si>
  <si>
    <t>Action 3</t>
  </si>
  <si>
    <t>Action 4</t>
  </si>
  <si>
    <t>Notes and reference docs</t>
  </si>
  <si>
    <t>NAME OF COMPANY:</t>
  </si>
  <si>
    <t>Part 1: Establish your risk profile - Self-assessment</t>
  </si>
  <si>
    <t>Answer YES if you are not sure or don’t know.</t>
  </si>
  <si>
    <t>Indicate your answers to the yes/no questions , click on drop down arrow. There are four sections composed of a total of 60 questions structured around the “4Ps” ‘People, Processes, Profits and Partnerships’. You can estimate your vulnerability level by adding up the number of times your answer was “yes” in each questionnaire.</t>
  </si>
  <si>
    <t>DATE:</t>
  </si>
  <si>
    <t>I</t>
  </si>
  <si>
    <t>A</t>
  </si>
  <si>
    <t>IV. Partnerships: Risk Matrix</t>
  </si>
  <si>
    <t>There are current personal safety risks such as a high number of COVID-19 cases in the geographical area of your operations.</t>
  </si>
  <si>
    <t>It is physically unsafe for workers to come and go from the workplace (e.g. using shared public transport etc).</t>
  </si>
  <si>
    <t>There has been an increase in sick leave/absenteeism.</t>
  </si>
  <si>
    <t>Due to the nature of my business, it is not possible to re-arrange work so workers can work from home (telework).</t>
  </si>
  <si>
    <t>You are experiencing difficulties sourcing sufficient sanitation facilities (washing facilities, sanitizers, hand gels, gloves, masks etc).</t>
  </si>
  <si>
    <t>Vehicles used for your business (e.g. delivery, staff movement) have not yet been fitted with sanitizers and processes for regular cleaning.</t>
  </si>
  <si>
    <t>Workers have increased care/family responsibilities due to school closure or sick family members.</t>
  </si>
  <si>
    <t>There have been cases of internal transmission of COVID-19 by staff members or their immediate family members.</t>
  </si>
  <si>
    <t>Workers are less motivated due to a stressful working environment resulting from measures taken to address COVID-19.</t>
  </si>
  <si>
    <t>Workers are leaving their jobs because of potential or actual safety concerns and/or incidents.</t>
  </si>
  <si>
    <t>Discriminatory/stigmatization behaviour among workers have led to threats and intimidation of fellow workers.</t>
  </si>
  <si>
    <t>Close physical contact with customers/suppliers is necessary.</t>
  </si>
  <si>
    <t>Workers have experienced personal trauma such as death or sickness of family members as a result of COVID-19.</t>
  </si>
  <si>
    <t>Close proximity in the workplace is necessary for production/service delivery purposes</t>
  </si>
  <si>
    <t>There is no staff member responsible for daily review of official advice on risks and recommendations in relations to COVID-19.</t>
  </si>
  <si>
    <t>There are no or few procedures to conduct self-inspections to identify hazards that could result in COVID-19 spreading (e.g. regular health and safety check- ups conducted).</t>
  </si>
  <si>
    <t>There are no or few regular audits in your premises to identify current or emerging hazards (e.g., areas requiring frequent physical touch).</t>
  </si>
  <si>
    <t>Workers are currently not provided with direct training (or access to training) on COVID-19 preparedness and basic measures to protect themselves and others.</t>
  </si>
  <si>
    <t>My business does not have a process for reporting to public health authorities any known or suspected instances of workers or the public confirmed with COVID-19 on the business premises.</t>
  </si>
  <si>
    <t>B</t>
  </si>
  <si>
    <t>C</t>
  </si>
  <si>
    <t>You have faced difficulties accessing the necessary equipment and machinery to run your business from suppliers.</t>
  </si>
  <si>
    <t>There has been disruption or significant delays to support services that you need for maintenance of key equipment and machinery.</t>
  </si>
  <si>
    <t>Your business (e.g. workers, equipment and livestock) is neither partly nor fully insured.</t>
  </si>
  <si>
    <t>A high percentage of your raw materials are imported.</t>
  </si>
  <si>
    <t>You have experienced delays in securing raw materials/ necessary production inputs through ports.</t>
  </si>
  <si>
    <t>You have experienced difficulties in securing your key stock and raw materials.</t>
  </si>
  <si>
    <t>Your enterprise has been negatively impacted by increased government restrictions/demands (for example increased Health checks delaying delivery of products coming/going from your premise).</t>
  </si>
  <si>
    <t>Your main stocks and/or raw materials are located in only one location.</t>
  </si>
  <si>
    <t>D</t>
  </si>
  <si>
    <t>E</t>
  </si>
  <si>
    <t>COVID-19 disruptions are negatively impacting your clients and their ability to buy your products or services.</t>
  </si>
  <si>
    <t>Official government measures relating to health concerns for the overall population are negatively affecting your business sales.</t>
  </si>
  <si>
    <t>You have a high percentage of goods/services that serve non-domestic markets.</t>
  </si>
  <si>
    <t>These markets are located in medium to high-risk countries.</t>
  </si>
  <si>
    <t>There has been a decrease in sales to these markets.</t>
  </si>
  <si>
    <t>Disruptions are negatively impacting on your main suppliers and their ability to supply inputs to your enterprise.</t>
  </si>
  <si>
    <t>You have experienced disruptions in your supplies due to increased government restrictions.</t>
  </si>
  <si>
    <t>You have only one supply route to access your key suppliers.</t>
  </si>
  <si>
    <t>You do not have alternative suppliers that could provide goods and services in case of disruption.</t>
  </si>
  <si>
    <t>You rely heavily on foreign suppliers for most of the key inputs and raw materials needed for your business (over 75 per cent of key inputs)</t>
  </si>
  <si>
    <t>F</t>
  </si>
  <si>
    <t>There has been a rise in "societal" intolerance and prejudice as evidenced in the media, street demonstrations and political discourse, among others.</t>
  </si>
  <si>
    <t>The current media environment has negatively influenced the working environment.</t>
  </si>
  <si>
    <t>G</t>
  </si>
  <si>
    <t>COVID-19 is impacting on economic activity that directly impacts your business or the markets you operate in or you expect it to.</t>
  </si>
  <si>
    <t>Unemployment rates are rising in the markets you operate in.</t>
  </si>
  <si>
    <t>There has been an increase in actual criminal activity or increased risk of criminal activity directed at your enterprise as a result of depressed economic activity.</t>
  </si>
  <si>
    <t>There has been a sudden increase in the price of inputs and other goods required to conduct your business operations.</t>
  </si>
  <si>
    <t>There has been significant or ongoing disruptions of key public utilities (water, electricity, telecoms, health and sanitation) that has negatively impacted your business or the markets you operate in.</t>
  </si>
  <si>
    <t>There has been significant or ongoing disruptions of key public utilities (water, electricity, telecoms, health and sanitation) that has negatively impacted your workers (i.e. sanitation facilities at home).</t>
  </si>
  <si>
    <t>There has been negative or sudden change of the costs related to public utilities.</t>
  </si>
  <si>
    <t>There has been an increase in corruptive practices for access to public utilities or public infrastructure (such as health care).</t>
  </si>
  <si>
    <t>COVID-19 disruptions are negatively impacting your competitors and their ability to remain competitive.</t>
  </si>
  <si>
    <t>There is limited or no scope to collaborate with competitors – to share health and safety practices/equipment.</t>
  </si>
  <si>
    <t>There is limited or no scope to collaborate with competitors –to share stock.</t>
  </si>
  <si>
    <t>There is limited or no scope to collaborate with competitors –to share equipment.</t>
  </si>
  <si>
    <t>It is more difficult to access finance or the behaviour of financial services providers (e.g. increased lending obligations, less choice of providers, etc.) is negatively impacting your enterprise operations.</t>
  </si>
  <si>
    <t>H</t>
  </si>
  <si>
    <t>J</t>
  </si>
  <si>
    <t>K</t>
  </si>
  <si>
    <t>Restrictions to accessing public infrastructure have been put in place that negatively impacts your enterprise or the markets you operate in or your workers.</t>
  </si>
  <si>
    <t>There is increased costs of using key public infrastructure that negatively impacts your enterprise or the markets you operate in.</t>
  </si>
  <si>
    <t>There has been any negative or sudden change of regulations (i.e. laws and regulations) that negatively impacts your enterprise or the markets you operate in.</t>
  </si>
  <si>
    <t>There is an increased uncertainty in policy/regulatory environment that could negatively impact your enterprise or the markets you operate in.</t>
  </si>
  <si>
    <t>Has there been any negative or sudden change of regulations (i.e. laws and regulations) that negatively impacts on your workers?</t>
  </si>
  <si>
    <t>The government has not yet introduced subsidies (e.g. rent or wage subsidies) that could help my business and workers during the COVID-19 outbreak.</t>
  </si>
  <si>
    <t>L</t>
  </si>
  <si>
    <t>Measures such as “State of Emergency’ or major restrictions on freedom of movement have been put in place or threatened to be put in place?</t>
  </si>
  <si>
    <t>My business does not have a contingency plan for situations of crises.</t>
  </si>
  <si>
    <t>II. Processes: Risk Matrix</t>
  </si>
  <si>
    <t>III. Profits: Risk Matrix</t>
  </si>
  <si>
    <t>This score does not rate whether your enterprise is good or bad. It is simply a  benchmark of your enterprise  and  its  vulnerability  to  COVID-19  that  helps  in  the  identification  of  areas  where  your enterprises’ overall resilience to the COVID-19 crisis could improve. Most importantly it will tell you where you are most at risk – your workers, your supply chains, your reliance on third parties.</t>
  </si>
  <si>
    <t>To the right is an overall view of your score. If you score yes to:</t>
  </si>
  <si>
    <t>Interpretation of your score: Your risk profile</t>
  </si>
  <si>
    <t>40-60</t>
  </si>
  <si>
    <t>20-40</t>
  </si>
  <si>
    <t>0-20</t>
  </si>
  <si>
    <r>
      <rPr>
        <b/>
        <sz val="14"/>
        <color rgb="FF25225A"/>
        <rFont val="Arial"/>
        <family val="2"/>
      </rPr>
      <t>People</t>
    </r>
  </si>
  <si>
    <r>
      <rPr>
        <b/>
        <sz val="14"/>
        <color rgb="FF25225A"/>
        <rFont val="Arial"/>
        <family val="2"/>
      </rPr>
      <t>Processes</t>
    </r>
  </si>
  <si>
    <r>
      <rPr>
        <b/>
        <sz val="14"/>
        <color rgb="FF25225A"/>
        <rFont val="Arial"/>
        <family val="2"/>
      </rPr>
      <t>Profits</t>
    </r>
  </si>
  <si>
    <r>
      <rPr>
        <b/>
        <sz val="14"/>
        <color rgb="FF25225A"/>
        <rFont val="Arial"/>
        <family val="2"/>
      </rPr>
      <t>Partnerships</t>
    </r>
  </si>
  <si>
    <r>
      <rPr>
        <b/>
        <sz val="14"/>
        <color rgb="FFFFFFFF"/>
        <rFont val="Arial"/>
        <family val="2"/>
      </rPr>
      <t>Total score</t>
    </r>
  </si>
  <si>
    <t>Go To Report</t>
  </si>
  <si>
    <t>Go To Plan</t>
  </si>
  <si>
    <t>Go To Questions</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</si>
</sst>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color rgb="FF000000"/>
      <name val="Times New Roman"/>
      <charset val="204"/>
    </font>
    <font>
      <b/>
      <sz val="10"/>
      <name val="Arial"/>
    </font>
    <font>
      <sz val="11"/>
      <name val="Arial"/>
    </font>
    <font>
      <sz val="11"/>
      <color rgb="FF25225A"/>
      <name val="Arial"/>
      <family val="2"/>
    </font>
    <font>
      <b/>
      <sz val="11"/>
      <color rgb="FF25225A"/>
      <name val="Arial"/>
      <family val="2"/>
    </font>
    <font>
      <b/>
      <sz val="12"/>
      <name val="Arial"/>
      <family val="2"/>
    </font>
    <font>
      <b/>
      <sz val="12"/>
      <color rgb="FFFFFFFF"/>
      <name val="Arial"/>
      <family val="2"/>
    </font>
    <font>
      <sz val="12"/>
      <color rgb="FF000000"/>
      <name val="Times New Roman"/>
      <family val="1"/>
    </font>
    <font>
      <sz val="12"/>
      <name val="Arial"/>
      <family val="2"/>
    </font>
    <font>
      <sz val="12"/>
      <color rgb="FF25225A"/>
      <name val="Arial"/>
      <family val="2"/>
    </font>
    <font>
      <sz val="12"/>
      <color rgb="FF000000"/>
      <name val="Arial"/>
      <family val="2"/>
    </font>
    <font>
      <b/>
      <sz val="12"/>
      <color rgb="FF000000"/>
      <name val="Arial"/>
      <family val="2"/>
    </font>
    <font>
      <b/>
      <sz val="12"/>
      <color theme="3" tint="-0.499984740745262"/>
      <name val="Arial"/>
      <family val="2"/>
    </font>
    <font>
      <b/>
      <sz val="12"/>
      <color theme="3" tint="-0.499984740745262"/>
      <name val="Times New Roman"/>
      <family val="1"/>
    </font>
    <font>
      <b/>
      <sz val="12"/>
      <color theme="0"/>
      <name val="Arial"/>
      <family val="2"/>
    </font>
    <font>
      <b/>
      <sz val="12"/>
      <color rgb="FFFF0000"/>
      <name val="Arial"/>
      <family val="2"/>
    </font>
    <font>
      <b/>
      <sz val="14"/>
      <color rgb="FFFF0000"/>
      <name val="Arial"/>
      <family val="2"/>
    </font>
    <font>
      <b/>
      <sz val="14"/>
      <color theme="3" tint="-0.499984740745262"/>
      <name val="Arial"/>
      <family val="2"/>
    </font>
    <font>
      <b/>
      <sz val="13"/>
      <color rgb="FFFF0000"/>
      <name val="Arial"/>
      <family val="2"/>
    </font>
    <font>
      <b/>
      <sz val="13"/>
      <color theme="3" tint="-0.499984740745262"/>
      <name val="Arial"/>
      <family val="2"/>
    </font>
    <font>
      <b/>
      <sz val="14"/>
      <name val="Arial"/>
      <family val="2"/>
    </font>
    <font>
      <sz val="6"/>
      <color rgb="FF000000"/>
      <name val="Arial"/>
      <family val="2"/>
    </font>
    <font>
      <b/>
      <sz val="16"/>
      <color theme="3" tint="-0.499984740745262"/>
      <name val="Arial"/>
      <family val="2"/>
    </font>
    <font>
      <b/>
      <sz val="14"/>
      <color theme="0" tint="-4.9989318521683403E-2"/>
      <name val="Arial"/>
      <family val="2"/>
    </font>
    <font>
      <u/>
      <sz val="10"/>
      <color theme="10"/>
      <name val="Times New Roman"/>
      <charset val="204"/>
    </font>
    <font>
      <i/>
      <sz val="12"/>
      <color theme="3" tint="-0.499984740745262"/>
      <name val="Arial"/>
      <family val="2"/>
    </font>
    <font>
      <b/>
      <sz val="14"/>
      <color rgb="FF002060"/>
      <name val="Arial"/>
      <family val="2"/>
    </font>
    <font>
      <b/>
      <sz val="16"/>
      <name val="Arial"/>
      <family val="2"/>
    </font>
    <font>
      <b/>
      <sz val="16"/>
      <color theme="0"/>
      <name val="Arial"/>
      <family val="2"/>
    </font>
    <font>
      <sz val="20"/>
      <color rgb="FF000000"/>
      <name val="Arial"/>
      <family val="2"/>
    </font>
    <font>
      <b/>
      <sz val="16"/>
      <color rgb="FF002060"/>
      <name val="Arial"/>
      <family val="2"/>
    </font>
    <font>
      <b/>
      <sz val="20"/>
      <color rgb="FFFF0000"/>
      <name val="Arial"/>
      <family val="2"/>
    </font>
    <font>
      <b/>
      <i/>
      <sz val="10"/>
      <name val="Times New Roman"/>
      <family val="1"/>
    </font>
    <font>
      <b/>
      <sz val="16"/>
      <color rgb="FF002060"/>
      <name val="Times New Roman"/>
      <family val="1"/>
    </font>
    <font>
      <b/>
      <sz val="14"/>
      <color rgb="FF25225A"/>
      <name val="Arial"/>
      <family val="2"/>
    </font>
    <font>
      <b/>
      <sz val="14"/>
      <color rgb="FFFFFFFF"/>
      <name val="Arial"/>
      <family val="2"/>
    </font>
    <font>
      <b/>
      <sz val="14"/>
      <color theme="1"/>
      <name val="Arial"/>
      <family val="2"/>
    </font>
    <font>
      <b/>
      <i/>
      <sz val="11"/>
      <color theme="3" tint="-0.499984740745262"/>
      <name val="Arial"/>
      <family val="2"/>
    </font>
    <font>
      <b/>
      <i/>
      <sz val="10"/>
      <name val="Arial"/>
      <family val="2"/>
    </font>
    <font>
      <b/>
      <sz val="12"/>
      <color theme="0"/>
      <name val="Arial Narrow"/>
      <family val="2"/>
    </font>
    <font>
      <b/>
      <i/>
      <sz val="10"/>
      <color theme="0"/>
      <name val="Arial Narrow"/>
      <family val="2"/>
    </font>
    <font>
      <b/>
      <sz val="20"/>
      <color theme="1"/>
      <name val="Arial"/>
      <family val="2"/>
    </font>
    <font>
      <b/>
      <sz val="16"/>
      <color theme="1"/>
      <name val="Arial"/>
      <family val="2"/>
    </font>
  </fonts>
  <fills count="13">
    <fill>
      <patternFill patternType="none"/>
    </fill>
    <fill>
      <patternFill patternType="gray125"/>
    </fill>
    <fill>
      <patternFill patternType="solid">
        <fgColor rgb="FF25225A"/>
      </patternFill>
    </fill>
    <fill>
      <patternFill patternType="solid">
        <fgColor rgb="FFABDDDC"/>
      </patternFill>
    </fill>
    <fill>
      <patternFill patternType="solid">
        <fgColor theme="0" tint="-0.249977111117893"/>
        <bgColor indexed="64"/>
      </patternFill>
    </fill>
    <fill>
      <patternFill patternType="solid">
        <fgColor rgb="FF00B050"/>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66"/>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0000"/>
        <bgColor indexed="64"/>
      </patternFill>
    </fill>
  </fills>
  <borders count="72">
    <border>
      <left/>
      <right/>
      <top/>
      <bottom/>
      <diagonal/>
    </border>
    <border>
      <left/>
      <right/>
      <top/>
      <bottom style="thin">
        <color rgb="FF0053A6"/>
      </bottom>
      <diagonal/>
    </border>
    <border>
      <left/>
      <right/>
      <top style="thin">
        <color rgb="FF0053A6"/>
      </top>
      <bottom style="thin">
        <color rgb="FF0053A6"/>
      </bottom>
      <diagonal/>
    </border>
    <border>
      <left/>
      <right/>
      <top style="thin">
        <color rgb="FF0053A6"/>
      </top>
      <bottom/>
      <diagonal/>
    </border>
    <border>
      <left/>
      <right/>
      <top style="thin">
        <color rgb="FF0053A6"/>
      </top>
      <bottom style="thin">
        <color rgb="FF25225A"/>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rgb="FF002060"/>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top style="medium">
        <color rgb="FF002060"/>
      </top>
      <bottom style="thin">
        <color rgb="FF0053A6"/>
      </bottom>
      <diagonal/>
    </border>
    <border>
      <left/>
      <right/>
      <top style="medium">
        <color rgb="FF002060"/>
      </top>
      <bottom style="thin">
        <color rgb="FF0053A6"/>
      </bottom>
      <diagonal/>
    </border>
    <border>
      <left/>
      <right style="medium">
        <color rgb="FF002060"/>
      </right>
      <top style="medium">
        <color rgb="FF002060"/>
      </top>
      <bottom style="thin">
        <color rgb="FF0053A6"/>
      </bottom>
      <diagonal/>
    </border>
    <border>
      <left style="medium">
        <color rgb="FF002060"/>
      </left>
      <right/>
      <top style="thin">
        <color rgb="FF0053A6"/>
      </top>
      <bottom/>
      <diagonal/>
    </border>
    <border>
      <left/>
      <right style="medium">
        <color rgb="FF002060"/>
      </right>
      <top style="thin">
        <color rgb="FF0053A6"/>
      </top>
      <bottom/>
      <diagonal/>
    </border>
    <border>
      <left style="thin">
        <color rgb="FF002060"/>
      </left>
      <right style="medium">
        <color rgb="FF002060"/>
      </right>
      <top style="thin">
        <color rgb="FF0053A6"/>
      </top>
      <bottom style="thin">
        <color rgb="FF0053A6"/>
      </bottom>
      <diagonal/>
    </border>
    <border>
      <left style="medium">
        <color rgb="FF002060"/>
      </left>
      <right style="thin">
        <color rgb="FF002060"/>
      </right>
      <top style="thin">
        <color rgb="FF0053A6"/>
      </top>
      <bottom style="thin">
        <color rgb="FF0053A6"/>
      </bottom>
      <diagonal/>
    </border>
    <border>
      <left/>
      <right/>
      <top style="medium">
        <color rgb="FF002060"/>
      </top>
      <bottom style="medium">
        <color rgb="FF002060"/>
      </bottom>
      <diagonal/>
    </border>
    <border>
      <left style="medium">
        <color rgb="FF002060"/>
      </left>
      <right style="thin">
        <color rgb="FF002060"/>
      </right>
      <top style="medium">
        <color rgb="FF002060"/>
      </top>
      <bottom style="thin">
        <color rgb="FF0053A6"/>
      </bottom>
      <diagonal/>
    </border>
    <border>
      <left style="medium">
        <color rgb="FF002060"/>
      </left>
      <right style="thin">
        <color rgb="FF002060"/>
      </right>
      <top style="thin">
        <color rgb="FF002060"/>
      </top>
      <bottom style="thin">
        <color rgb="FF0053A6"/>
      </bottom>
      <diagonal/>
    </border>
    <border>
      <left style="thin">
        <color rgb="FF002060"/>
      </left>
      <right style="medium">
        <color rgb="FF002060"/>
      </right>
      <top/>
      <bottom/>
      <diagonal/>
    </border>
    <border>
      <left style="thin">
        <color rgb="FF002060"/>
      </left>
      <right style="medium">
        <color rgb="FF002060"/>
      </right>
      <top style="medium">
        <color rgb="FF002060"/>
      </top>
      <bottom/>
      <diagonal/>
    </border>
    <border>
      <left style="thin">
        <color rgb="FF002060"/>
      </left>
      <right style="medium">
        <color rgb="FF002060"/>
      </right>
      <top/>
      <bottom style="thin">
        <color rgb="FF0053A6"/>
      </bottom>
      <diagonal/>
    </border>
    <border>
      <left style="thin">
        <color rgb="FF002060"/>
      </left>
      <right style="medium">
        <color rgb="FF002060"/>
      </right>
      <top style="thin">
        <color rgb="FF25225A"/>
      </top>
      <bottom style="thin">
        <color rgb="FF0053A6"/>
      </bottom>
      <diagonal/>
    </border>
    <border>
      <left style="medium">
        <color theme="1"/>
      </left>
      <right style="medium">
        <color theme="1"/>
      </right>
      <top style="medium">
        <color theme="1"/>
      </top>
      <bottom style="medium">
        <color theme="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style="medium">
        <color theme="1"/>
      </bottom>
      <diagonal/>
    </border>
    <border>
      <left style="thin">
        <color rgb="FF0053A6"/>
      </left>
      <right style="thin">
        <color rgb="FF0053A6"/>
      </right>
      <top/>
      <bottom style="medium">
        <color theme="1"/>
      </bottom>
      <diagonal/>
    </border>
    <border>
      <left style="thin">
        <color rgb="FF0053A6"/>
      </left>
      <right/>
      <top/>
      <bottom style="medium">
        <color theme="1"/>
      </bottom>
      <diagonal/>
    </border>
    <border>
      <left style="thin">
        <color rgb="FF0053A6"/>
      </left>
      <right style="thin">
        <color rgb="FF0053A6"/>
      </right>
      <top style="medium">
        <color theme="1"/>
      </top>
      <bottom style="medium">
        <color theme="1"/>
      </bottom>
      <diagonal/>
    </border>
    <border>
      <left style="thin">
        <color rgb="FF0053A6"/>
      </left>
      <right/>
      <top style="medium">
        <color theme="1"/>
      </top>
      <bottom style="medium">
        <color theme="1"/>
      </bottom>
      <diagonal/>
    </border>
    <border>
      <left/>
      <right/>
      <top style="medium">
        <color theme="1"/>
      </top>
      <bottom/>
      <diagonal/>
    </border>
    <border>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style="medium">
        <color theme="1"/>
      </bottom>
      <diagonal/>
    </border>
    <border>
      <left style="medium">
        <color theme="0"/>
      </left>
      <right style="medium">
        <color theme="0"/>
      </right>
      <top style="medium">
        <color theme="0"/>
      </top>
      <bottom style="medium">
        <color theme="0"/>
      </bottom>
      <diagonal/>
    </border>
  </borders>
  <cellStyleXfs count="2">
    <xf numFmtId="0" fontId="0" fillId="0" borderId="0"/>
    <xf numFmtId="0" fontId="24" fillId="0" borderId="0" applyNumberFormat="0" applyFill="0" applyBorder="0" applyAlignment="0" applyProtection="0"/>
  </cellStyleXfs>
  <cellXfs count="151">
    <xf numFmtId="0" fontId="0" fillId="0" borderId="0" xfId="0" applyFill="1" applyBorder="1" applyAlignment="1">
      <alignment horizontal="left" vertical="top"/>
    </xf>
    <xf numFmtId="0" fontId="5" fillId="2" borderId="1" xfId="0" applyFont="1" applyFill="1" applyBorder="1" applyAlignment="1">
      <alignment horizontal="left" vertical="center" wrapText="1"/>
    </xf>
    <xf numFmtId="0" fontId="7" fillId="0" borderId="0" xfId="0" applyFont="1" applyFill="1" applyBorder="1" applyAlignment="1">
      <alignment horizontal="left" vertical="center"/>
    </xf>
    <xf numFmtId="0" fontId="5" fillId="2" borderId="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25" fillId="0" borderId="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5" fillId="2" borderId="0" xfId="0" applyFont="1" applyFill="1" applyBorder="1" applyAlignment="1">
      <alignment vertical="center" wrapText="1"/>
    </xf>
    <xf numFmtId="0" fontId="5" fillId="2" borderId="1" xfId="0" applyFont="1" applyFill="1" applyBorder="1" applyAlignment="1">
      <alignment vertical="center" wrapText="1"/>
    </xf>
    <xf numFmtId="0" fontId="7" fillId="6" borderId="16" xfId="0" applyFont="1" applyFill="1" applyBorder="1" applyAlignment="1">
      <alignment horizontal="left" vertical="center"/>
    </xf>
    <xf numFmtId="0" fontId="7" fillId="6" borderId="17" xfId="0" applyFont="1" applyFill="1" applyBorder="1" applyAlignment="1">
      <alignment horizontal="left" vertical="center"/>
    </xf>
    <xf numFmtId="0" fontId="7" fillId="6" borderId="17" xfId="0" applyFont="1" applyFill="1" applyBorder="1" applyAlignment="1">
      <alignment horizontal="left" vertical="center" wrapText="1"/>
    </xf>
    <xf numFmtId="0" fontId="13" fillId="6" borderId="17" xfId="0" applyFont="1" applyFill="1" applyBorder="1" applyAlignment="1">
      <alignment horizontal="center" vertical="center" wrapText="1"/>
    </xf>
    <xf numFmtId="0" fontId="7" fillId="6" borderId="18" xfId="0" applyFont="1" applyFill="1" applyBorder="1" applyAlignment="1">
      <alignment horizontal="left" vertical="center"/>
    </xf>
    <xf numFmtId="0" fontId="7" fillId="6" borderId="19" xfId="0" applyFont="1" applyFill="1" applyBorder="1" applyAlignment="1">
      <alignment horizontal="left" vertical="center"/>
    </xf>
    <xf numFmtId="0" fontId="7" fillId="6" borderId="21" xfId="0" applyFont="1" applyFill="1" applyBorder="1" applyAlignment="1">
      <alignment horizontal="left" vertical="center"/>
    </xf>
    <xf numFmtId="0" fontId="22" fillId="4" borderId="17" xfId="0" applyFont="1" applyFill="1" applyBorder="1" applyAlignment="1">
      <alignment horizontal="center" vertical="center" wrapText="1"/>
    </xf>
    <xf numFmtId="0" fontId="7" fillId="6" borderId="20" xfId="0" applyFont="1" applyFill="1" applyBorder="1" applyAlignment="1">
      <alignment horizontal="center" vertical="center"/>
    </xf>
    <xf numFmtId="0" fontId="7" fillId="6" borderId="23" xfId="0" applyFont="1" applyFill="1" applyBorder="1" applyAlignment="1">
      <alignment horizontal="left" vertical="center"/>
    </xf>
    <xf numFmtId="0" fontId="7" fillId="6" borderId="22" xfId="0" applyFont="1" applyFill="1" applyBorder="1" applyAlignment="1">
      <alignment horizontal="left" vertical="center"/>
    </xf>
    <xf numFmtId="0" fontId="22" fillId="4" borderId="1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5" fillId="0" borderId="22"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5" fillId="2" borderId="25" xfId="0" applyFont="1" applyFill="1" applyBorder="1" applyAlignment="1">
      <alignment horizontal="left" vertical="center" wrapText="1"/>
    </xf>
    <xf numFmtId="0" fontId="14" fillId="2" borderId="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3" xfId="0" applyFont="1" applyFill="1" applyBorder="1" applyAlignment="1">
      <alignment horizontal="left" vertical="center" wrapText="1"/>
    </xf>
    <xf numFmtId="0" fontId="12" fillId="7" borderId="28"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5" fillId="7" borderId="0" xfId="0" applyFont="1" applyFill="1" applyBorder="1" applyAlignment="1">
      <alignment horizontal="left" vertical="center" wrapText="1"/>
    </xf>
    <xf numFmtId="0" fontId="12" fillId="7" borderId="2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31"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12" fillId="2" borderId="3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7" fillId="6" borderId="20" xfId="0" applyFont="1" applyFill="1" applyBorder="1" applyAlignment="1">
      <alignment horizontal="left" vertical="center"/>
    </xf>
    <xf numFmtId="0" fontId="7" fillId="6" borderId="20" xfId="0" applyFont="1" applyFill="1" applyBorder="1" applyAlignment="1">
      <alignment horizontal="left" vertical="center" wrapText="1"/>
    </xf>
    <xf numFmtId="0" fontId="13" fillId="6" borderId="20"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13" fillId="7" borderId="28" xfId="0" applyFont="1" applyFill="1" applyBorder="1" applyAlignment="1">
      <alignment horizontal="center" vertical="center" wrapText="1"/>
    </xf>
    <xf numFmtId="0" fontId="7" fillId="7" borderId="0" xfId="0" applyFont="1" applyFill="1" applyBorder="1" applyAlignment="1">
      <alignment horizontal="left" vertical="center" wrapText="1"/>
    </xf>
    <xf numFmtId="0" fontId="13" fillId="7" borderId="23" xfId="0" applyFont="1" applyFill="1" applyBorder="1" applyAlignment="1">
      <alignment horizontal="center" vertical="center" wrapText="1"/>
    </xf>
    <xf numFmtId="0" fontId="28" fillId="10" borderId="14" xfId="0" applyFont="1" applyFill="1" applyBorder="1" applyAlignment="1">
      <alignment horizontal="center" vertical="center" wrapText="1"/>
    </xf>
    <xf numFmtId="0" fontId="28" fillId="10" borderId="15"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7" fillId="7" borderId="0" xfId="0" applyFont="1" applyFill="1" applyBorder="1" applyAlignment="1">
      <alignment horizontal="left" vertical="center"/>
    </xf>
    <xf numFmtId="0" fontId="13" fillId="7" borderId="0" xfId="0" applyFont="1" applyFill="1" applyBorder="1" applyAlignment="1">
      <alignment horizontal="center" vertical="center" wrapText="1"/>
    </xf>
    <xf numFmtId="0" fontId="22" fillId="4" borderId="39" xfId="0" applyFont="1" applyFill="1" applyBorder="1" applyAlignment="1">
      <alignment horizontal="left" vertical="center" wrapText="1"/>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23" fillId="2" borderId="42" xfId="0" applyFont="1" applyFill="1" applyBorder="1" applyAlignment="1">
      <alignment horizontal="left" vertical="center" wrapText="1"/>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43" xfId="0" applyFont="1" applyFill="1" applyBorder="1" applyAlignment="1">
      <alignment horizontal="center" vertical="center"/>
    </xf>
    <xf numFmtId="0" fontId="23" fillId="2" borderId="43" xfId="0" applyFont="1" applyFill="1" applyBorder="1" applyAlignment="1">
      <alignment horizontal="center" vertical="center" wrapText="1"/>
    </xf>
    <xf numFmtId="0" fontId="23" fillId="0" borderId="44" xfId="0" applyFont="1" applyFill="1" applyBorder="1" applyAlignment="1">
      <alignment horizontal="left" vertical="center" wrapText="1"/>
    </xf>
    <xf numFmtId="0" fontId="10" fillId="11" borderId="7" xfId="0" applyFont="1" applyFill="1" applyBorder="1" applyAlignment="1">
      <alignment horizontal="center" vertical="center" wrapText="1"/>
    </xf>
    <xf numFmtId="0" fontId="0" fillId="7" borderId="0" xfId="0" applyFill="1" applyBorder="1" applyAlignment="1">
      <alignment horizontal="left" vertical="top"/>
    </xf>
    <xf numFmtId="0" fontId="7" fillId="6" borderId="0" xfId="0" applyFont="1" applyFill="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39" fillId="6" borderId="0" xfId="0" applyFont="1" applyFill="1" applyBorder="1" applyAlignment="1">
      <alignment horizontal="center" vertical="center" wrapText="1"/>
    </xf>
    <xf numFmtId="0" fontId="40" fillId="10" borderId="71" xfId="1" applyFont="1" applyFill="1" applyBorder="1" applyAlignment="1">
      <alignment horizontal="center" vertical="center" wrapText="1"/>
    </xf>
    <xf numFmtId="0" fontId="41" fillId="0" borderId="38" xfId="0" applyFont="1" applyFill="1" applyBorder="1" applyAlignment="1" applyProtection="1">
      <alignment horizontal="center" vertical="center"/>
      <protection hidden="1"/>
    </xf>
    <xf numFmtId="0" fontId="0" fillId="7" borderId="67" xfId="0" applyFill="1" applyBorder="1" applyAlignment="1" applyProtection="1">
      <alignment horizontal="left" vertical="top"/>
      <protection hidden="1"/>
    </xf>
    <xf numFmtId="0" fontId="0" fillId="7" borderId="50" xfId="0" applyFill="1" applyBorder="1" applyAlignment="1" applyProtection="1">
      <alignment horizontal="left" vertical="top"/>
      <protection hidden="1"/>
    </xf>
    <xf numFmtId="0" fontId="0" fillId="7" borderId="68" xfId="0" applyFill="1" applyBorder="1" applyAlignment="1" applyProtection="1">
      <alignment horizontal="left" vertical="top"/>
      <protection hidden="1"/>
    </xf>
    <xf numFmtId="0" fontId="0" fillId="7" borderId="69" xfId="0" applyFill="1" applyBorder="1" applyAlignment="1" applyProtection="1">
      <alignment horizontal="left" vertical="top"/>
      <protection hidden="1"/>
    </xf>
    <xf numFmtId="0" fontId="0" fillId="7" borderId="0" xfId="0" applyFill="1" applyBorder="1" applyAlignment="1" applyProtection="1">
      <alignment horizontal="left" vertical="top"/>
      <protection hidden="1"/>
    </xf>
    <xf numFmtId="0" fontId="40" fillId="10" borderId="71" xfId="1" applyFont="1" applyFill="1" applyBorder="1" applyAlignment="1" applyProtection="1">
      <alignment horizontal="center" vertical="center" wrapText="1"/>
      <protection hidden="1"/>
    </xf>
    <xf numFmtId="0" fontId="0" fillId="7" borderId="51" xfId="0" applyFill="1" applyBorder="1" applyAlignment="1" applyProtection="1">
      <alignment horizontal="left" vertical="top"/>
      <protection hidden="1"/>
    </xf>
    <xf numFmtId="0" fontId="23" fillId="2" borderId="42" xfId="0" applyFont="1" applyFill="1" applyBorder="1" applyAlignment="1" applyProtection="1">
      <alignment horizontal="center" vertical="center" wrapText="1"/>
      <protection hidden="1"/>
    </xf>
    <xf numFmtId="0" fontId="23" fillId="2" borderId="43" xfId="0" applyFont="1" applyFill="1" applyBorder="1" applyAlignment="1" applyProtection="1">
      <alignment horizontal="center" vertical="center" wrapText="1"/>
      <protection hidden="1"/>
    </xf>
    <xf numFmtId="0" fontId="36" fillId="0" borderId="43" xfId="0" applyFont="1" applyFill="1" applyBorder="1" applyAlignment="1" applyProtection="1">
      <alignment horizontal="center" vertical="center" wrapText="1"/>
      <protection hidden="1"/>
    </xf>
    <xf numFmtId="0" fontId="36" fillId="0" borderId="44" xfId="0" applyFont="1" applyFill="1" applyBorder="1" applyAlignment="1" applyProtection="1">
      <alignment horizontal="center" vertical="center" wrapText="1"/>
      <protection hidden="1"/>
    </xf>
    <xf numFmtId="0" fontId="37" fillId="7" borderId="0" xfId="0" applyFont="1" applyFill="1" applyBorder="1" applyAlignment="1" applyProtection="1">
      <alignment horizontal="center" vertical="center" wrapText="1"/>
      <protection hidden="1"/>
    </xf>
    <xf numFmtId="0" fontId="0" fillId="7" borderId="69" xfId="0" applyFill="1" applyBorder="1" applyAlignment="1" applyProtection="1">
      <alignment horizontal="left" vertical="top" wrapText="1"/>
      <protection hidden="1"/>
    </xf>
    <xf numFmtId="0" fontId="38" fillId="6" borderId="63" xfId="0" applyFont="1" applyFill="1" applyBorder="1" applyAlignment="1" applyProtection="1">
      <alignment horizontal="center" vertical="center" wrapText="1"/>
      <protection hidden="1"/>
    </xf>
    <xf numFmtId="0" fontId="20" fillId="3" borderId="42" xfId="0" applyFont="1" applyFill="1" applyBorder="1" applyAlignment="1" applyProtection="1">
      <alignment horizontal="center" vertical="center" wrapText="1"/>
      <protection hidden="1"/>
    </xf>
    <xf numFmtId="0" fontId="20" fillId="3" borderId="48" xfId="0" applyFont="1" applyFill="1" applyBorder="1" applyAlignment="1" applyProtection="1">
      <alignment horizontal="center" vertical="center" wrapText="1"/>
      <protection hidden="1"/>
    </xf>
    <xf numFmtId="0" fontId="20" fillId="3" borderId="49" xfId="0" applyFont="1" applyFill="1" applyBorder="1" applyAlignment="1" applyProtection="1">
      <alignment horizontal="center" vertical="center" wrapText="1"/>
      <protection hidden="1"/>
    </xf>
    <xf numFmtId="0" fontId="20" fillId="2" borderId="38" xfId="0" applyFont="1" applyFill="1" applyBorder="1" applyAlignment="1" applyProtection="1">
      <alignment horizontal="center" vertical="center" wrapText="1"/>
      <protection hidden="1"/>
    </xf>
    <xf numFmtId="0" fontId="38" fillId="6" borderId="64" xfId="0" applyFont="1" applyFill="1" applyBorder="1" applyAlignment="1" applyProtection="1">
      <alignment horizontal="center" vertical="center" wrapText="1"/>
      <protection hidden="1"/>
    </xf>
    <xf numFmtId="0" fontId="27" fillId="0" borderId="45" xfId="0" applyFont="1" applyFill="1" applyBorder="1" applyAlignment="1" applyProtection="1">
      <alignment horizontal="center" vertical="center" wrapText="1"/>
      <protection hidden="1"/>
    </xf>
    <xf numFmtId="0" fontId="27" fillId="0" borderId="46" xfId="0" applyFont="1" applyFill="1" applyBorder="1" applyAlignment="1" applyProtection="1">
      <alignment horizontal="center" vertical="center" wrapText="1"/>
      <protection hidden="1"/>
    </xf>
    <xf numFmtId="0" fontId="27" fillId="0" borderId="47" xfId="0" applyFont="1" applyFill="1" applyBorder="1" applyAlignment="1" applyProtection="1">
      <alignment horizontal="center" vertical="center" wrapText="1"/>
      <protection hidden="1"/>
    </xf>
    <xf numFmtId="0" fontId="27" fillId="0" borderId="65" xfId="0" applyFont="1" applyFill="1" applyBorder="1" applyAlignment="1" applyProtection="1">
      <alignment horizontal="center" vertical="center" wrapText="1"/>
      <protection hidden="1"/>
    </xf>
    <xf numFmtId="0" fontId="38" fillId="6" borderId="65" xfId="0" applyFont="1" applyFill="1" applyBorder="1" applyAlignment="1" applyProtection="1">
      <alignment horizontal="center" vertical="center" wrapText="1"/>
      <protection hidden="1"/>
    </xf>
    <xf numFmtId="0" fontId="31" fillId="3" borderId="42" xfId="0" applyFont="1" applyFill="1" applyBorder="1" applyAlignment="1" applyProtection="1">
      <alignment horizontal="center" vertical="center" wrapText="1"/>
      <protection hidden="1"/>
    </xf>
    <xf numFmtId="0" fontId="31" fillId="3" borderId="43" xfId="0" applyFont="1" applyFill="1" applyBorder="1" applyAlignment="1" applyProtection="1">
      <alignment horizontal="center" vertical="center" wrapText="1"/>
      <protection hidden="1"/>
    </xf>
    <xf numFmtId="0" fontId="1" fillId="7" borderId="0" xfId="0" applyFont="1" applyFill="1" applyBorder="1" applyAlignment="1" applyProtection="1">
      <alignment horizontal="center" vertical="center" wrapText="1"/>
      <protection hidden="1"/>
    </xf>
    <xf numFmtId="0" fontId="32" fillId="7" borderId="0" xfId="0" applyFont="1" applyFill="1" applyBorder="1" applyAlignment="1" applyProtection="1">
      <alignment horizontal="center" vertical="center" wrapText="1"/>
      <protection hidden="1"/>
    </xf>
    <xf numFmtId="0" fontId="4" fillId="4" borderId="52" xfId="0" applyFont="1" applyFill="1" applyBorder="1" applyAlignment="1" applyProtection="1">
      <alignment horizontal="center" vertical="center" wrapText="1"/>
      <protection hidden="1"/>
    </xf>
    <xf numFmtId="0" fontId="30" fillId="4" borderId="53" xfId="0" applyFont="1" applyFill="1" applyBorder="1" applyAlignment="1" applyProtection="1">
      <alignment horizontal="center" vertical="center" wrapText="1"/>
      <protection hidden="1"/>
    </xf>
    <xf numFmtId="0" fontId="33" fillId="4" borderId="53" xfId="0" applyFont="1" applyFill="1" applyBorder="1" applyAlignment="1" applyProtection="1">
      <alignment horizontal="center" vertical="center" wrapText="1"/>
      <protection hidden="1"/>
    </xf>
    <xf numFmtId="0" fontId="33" fillId="4" borderId="54" xfId="0" applyFont="1" applyFill="1" applyBorder="1" applyAlignment="1" applyProtection="1">
      <alignment horizontal="center" vertical="center" wrapText="1"/>
      <protection hidden="1"/>
    </xf>
    <xf numFmtId="0" fontId="28" fillId="12" borderId="55" xfId="0" applyFont="1" applyFill="1" applyBorder="1" applyAlignment="1" applyProtection="1">
      <alignment horizontal="center" vertical="center" wrapText="1"/>
      <protection hidden="1"/>
    </xf>
    <xf numFmtId="0" fontId="2" fillId="0" borderId="57" xfId="0" applyFont="1" applyFill="1" applyBorder="1" applyAlignment="1" applyProtection="1">
      <alignment horizontal="left" vertical="center" wrapText="1"/>
      <protection hidden="1"/>
    </xf>
    <xf numFmtId="0" fontId="2" fillId="0" borderId="58" xfId="0" applyFont="1" applyFill="1" applyBorder="1" applyAlignment="1" applyProtection="1">
      <alignment horizontal="left" vertical="center" wrapText="1"/>
      <protection hidden="1"/>
    </xf>
    <xf numFmtId="0" fontId="2" fillId="0" borderId="59" xfId="0" applyFont="1" applyFill="1" applyBorder="1" applyAlignment="1" applyProtection="1">
      <alignment horizontal="left" vertical="center" wrapText="1"/>
      <protection hidden="1"/>
    </xf>
    <xf numFmtId="0" fontId="0" fillId="7" borderId="69" xfId="0" applyFill="1" applyBorder="1" applyAlignment="1" applyProtection="1">
      <alignment horizontal="left" vertical="center" wrapText="1"/>
      <protection hidden="1"/>
    </xf>
    <xf numFmtId="0" fontId="42" fillId="8" borderId="55" xfId="0" applyFont="1" applyFill="1" applyBorder="1" applyAlignment="1" applyProtection="1">
      <alignment horizontal="center" vertical="center" wrapText="1"/>
      <protection hidden="1"/>
    </xf>
    <xf numFmtId="0" fontId="28" fillId="5" borderId="56" xfId="0" applyFont="1" applyFill="1" applyBorder="1" applyAlignment="1" applyProtection="1">
      <alignment horizontal="center" vertical="center" wrapText="1"/>
      <protection hidden="1"/>
    </xf>
    <xf numFmtId="0" fontId="2" fillId="0" borderId="60" xfId="0" applyFont="1" applyFill="1" applyBorder="1" applyAlignment="1" applyProtection="1">
      <alignment horizontal="left" vertical="center" wrapText="1"/>
      <protection hidden="1"/>
    </xf>
    <xf numFmtId="0" fontId="2" fillId="0" borderId="61" xfId="0" applyFont="1" applyFill="1" applyBorder="1" applyAlignment="1" applyProtection="1">
      <alignment horizontal="left" vertical="center" wrapText="1"/>
      <protection hidden="1"/>
    </xf>
    <xf numFmtId="0" fontId="2" fillId="0" borderId="62" xfId="0" applyFont="1" applyFill="1" applyBorder="1" applyAlignment="1" applyProtection="1">
      <alignment horizontal="left" vertical="center" wrapText="1"/>
      <protection hidden="1"/>
    </xf>
    <xf numFmtId="0" fontId="0" fillId="7" borderId="45" xfId="0" applyFill="1" applyBorder="1" applyAlignment="1" applyProtection="1">
      <alignment horizontal="left" vertical="top"/>
      <protection hidden="1"/>
    </xf>
    <xf numFmtId="0" fontId="0" fillId="7" borderId="66" xfId="0" applyFill="1" applyBorder="1" applyAlignment="1" applyProtection="1">
      <alignment horizontal="left" vertical="top"/>
      <protection hidden="1"/>
    </xf>
    <xf numFmtId="0" fontId="0" fillId="7" borderId="70" xfId="0" applyFill="1" applyBorder="1" applyAlignment="1" applyProtection="1">
      <alignment horizontal="left" vertical="top"/>
      <protection hidden="1"/>
    </xf>
    <xf numFmtId="0" fontId="39" fillId="10" borderId="38" xfId="1" applyFont="1" applyFill="1" applyBorder="1" applyAlignment="1">
      <alignment horizontal="center" vertical="center" wrapText="1"/>
    </xf>
    <xf numFmtId="0" fontId="11" fillId="6"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0" fillId="6" borderId="7" xfId="0" applyFont="1" applyFill="1" applyBorder="1" applyAlignment="1">
      <alignment horizontal="left" vertical="center" wrapText="1" indent="9"/>
    </xf>
    <xf numFmtId="0" fontId="10" fillId="6" borderId="7" xfId="0" applyFont="1" applyFill="1" applyBorder="1" applyAlignment="1">
      <alignment horizontal="left" vertical="center" wrapText="1" indent="7"/>
    </xf>
    <xf numFmtId="0" fontId="10" fillId="6" borderId="10" xfId="0" applyFont="1" applyFill="1" applyBorder="1" applyAlignment="1">
      <alignment horizontal="center" vertical="center" wrapText="1"/>
    </xf>
  </cellXfs>
  <cellStyles count="2">
    <cellStyle name="Hyperlink" xfId="1" builtinId="8"/>
    <cellStyle name="Normal" xfId="0" builtinId="0"/>
  </cellStyles>
  <dxfs count="3">
    <dxf>
      <font>
        <b/>
        <i val="0"/>
        <color theme="0"/>
      </font>
      <fill>
        <patternFill>
          <bgColor rgb="FF00B050"/>
        </patternFill>
      </fill>
    </dxf>
    <dxf>
      <font>
        <b/>
        <i val="0"/>
        <color theme="1"/>
      </font>
      <fill>
        <patternFill>
          <bgColor rgb="FFFFFF00"/>
        </patternFill>
      </fill>
    </dxf>
    <dxf>
      <font>
        <b/>
        <i/>
        <color theme="0"/>
      </font>
      <fill>
        <patternFill>
          <bgColor rgb="FFFF0000"/>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29633</xdr:colOff>
      <xdr:row>0</xdr:row>
      <xdr:rowOff>89958</xdr:rowOff>
    </xdr:from>
    <xdr:ext cx="6828365" cy="1000125"/>
    <xdr:grpSp>
      <xdr:nvGrpSpPr>
        <xdr:cNvPr id="8" name="Group 7">
          <a:extLst>
            <a:ext uri="{FF2B5EF4-FFF2-40B4-BE49-F238E27FC236}">
              <a16:creationId xmlns:a16="http://schemas.microsoft.com/office/drawing/2014/main" xmlns="" id="{08D594A1-47F3-8640-8878-E36FF70F415D}"/>
            </a:ext>
          </a:extLst>
        </xdr:cNvPr>
        <xdr:cNvGrpSpPr/>
      </xdr:nvGrpSpPr>
      <xdr:grpSpPr>
        <a:xfrm>
          <a:off x="756997" y="89958"/>
          <a:ext cx="6828365" cy="1000125"/>
          <a:chOff x="7869" y="-165066"/>
          <a:chExt cx="5110942" cy="1039922"/>
        </a:xfrm>
      </xdr:grpSpPr>
      <xdr:pic>
        <xdr:nvPicPr>
          <xdr:cNvPr id="9" name="image1.jpeg">
            <a:extLst>
              <a:ext uri="{FF2B5EF4-FFF2-40B4-BE49-F238E27FC236}">
                <a16:creationId xmlns:a16="http://schemas.microsoft.com/office/drawing/2014/main" xmlns="" id="{3DF42083-FB1E-8745-9026-CBDC107FA0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9" y="-165066"/>
            <a:ext cx="1849560" cy="1039922"/>
          </a:xfrm>
          <a:prstGeom prst="rect">
            <a:avLst/>
          </a:prstGeom>
        </xdr:spPr>
      </xdr:pic>
      <xdr:pic>
        <xdr:nvPicPr>
          <xdr:cNvPr id="10" name="image2.png">
            <a:extLst>
              <a:ext uri="{FF2B5EF4-FFF2-40B4-BE49-F238E27FC236}">
                <a16:creationId xmlns:a16="http://schemas.microsoft.com/office/drawing/2014/main" xmlns="" id="{F9B2EBB1-30F9-8D49-A763-14301B62F9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64" y="-5501"/>
            <a:ext cx="1607819" cy="759307"/>
          </a:xfrm>
          <a:prstGeom prst="rect">
            <a:avLst/>
          </a:prstGeom>
        </xdr:spPr>
      </xdr:pic>
      <xdr:pic>
        <xdr:nvPicPr>
          <xdr:cNvPr id="11" name="image3.png">
            <a:extLst>
              <a:ext uri="{FF2B5EF4-FFF2-40B4-BE49-F238E27FC236}">
                <a16:creationId xmlns:a16="http://schemas.microsoft.com/office/drawing/2014/main" xmlns="" id="{132C7BDF-4EB3-D046-A6CE-7244066926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713" y="-155943"/>
            <a:ext cx="228600" cy="266700"/>
          </a:xfrm>
          <a:prstGeom prst="rect">
            <a:avLst/>
          </a:prstGeom>
        </xdr:spPr>
      </xdr:pic>
      <xdr:sp macro="" textlink="">
        <xdr:nvSpPr>
          <xdr:cNvPr id="12" name="Textbox 6">
            <a:extLst>
              <a:ext uri="{FF2B5EF4-FFF2-40B4-BE49-F238E27FC236}">
                <a16:creationId xmlns:a16="http://schemas.microsoft.com/office/drawing/2014/main" xmlns="" id="{74734D12-3E07-CC46-8196-A16968D5547A}"/>
              </a:ext>
            </a:extLst>
          </xdr:cNvPr>
          <xdr:cNvSpPr txBox="1"/>
        </xdr:nvSpPr>
        <xdr:spPr>
          <a:xfrm>
            <a:off x="2013086" y="60526"/>
            <a:ext cx="3105725" cy="715287"/>
          </a:xfrm>
          <a:prstGeom prst="rect">
            <a:avLst/>
          </a:prstGeom>
        </xdr:spPr>
        <xdr:txBody>
          <a:bodyPr vertOverflow="clip" lIns="0" tIns="0" rIns="0" bIns="0" anchor="t"/>
          <a:lstStyle/>
          <a:p>
            <a:pPr algn="ctr"/>
            <a:r>
              <a:rPr sz="2100" b="1">
                <a:solidFill>
                  <a:schemeClr val="tx1"/>
                </a:solidFill>
                <a:latin typeface="Arial"/>
                <a:cs typeface="Arial"/>
              </a:rPr>
              <a:t>The si</a:t>
            </a:r>
            <a:r>
              <a:rPr sz="2100" b="1" spc="-5">
                <a:solidFill>
                  <a:schemeClr val="tx1"/>
                </a:solidFill>
                <a:latin typeface="Arial"/>
                <a:cs typeface="Arial"/>
              </a:rPr>
              <a:t>x-</a:t>
            </a:r>
            <a:r>
              <a:rPr sz="2100" b="1" spc="0">
                <a:solidFill>
                  <a:schemeClr val="tx1"/>
                </a:solidFill>
                <a:latin typeface="Arial"/>
                <a:cs typeface="Arial"/>
              </a:rPr>
              <a:t>s</a:t>
            </a:r>
            <a:r>
              <a:rPr sz="2100" b="1" spc="-10">
                <a:solidFill>
                  <a:schemeClr val="tx1"/>
                </a:solidFill>
                <a:latin typeface="Arial"/>
                <a:cs typeface="Arial"/>
              </a:rPr>
              <a:t>t</a:t>
            </a:r>
            <a:r>
              <a:rPr sz="2100" b="1" spc="0">
                <a:solidFill>
                  <a:schemeClr val="tx1"/>
                </a:solidFill>
                <a:latin typeface="Arial"/>
                <a:cs typeface="Arial"/>
              </a:rPr>
              <a:t>ep</a:t>
            </a:r>
            <a:r>
              <a:rPr sz="2100" b="1" spc="5">
                <a:solidFill>
                  <a:schemeClr val="tx1"/>
                </a:solidFill>
                <a:latin typeface="Arial"/>
                <a:cs typeface="Arial"/>
              </a:rPr>
              <a:t> </a:t>
            </a:r>
            <a:r>
              <a:rPr sz="2100" b="1" spc="0">
                <a:solidFill>
                  <a:schemeClr val="tx1"/>
                </a:solidFill>
                <a:latin typeface="Arial"/>
                <a:cs typeface="Arial"/>
              </a:rPr>
              <a:t>COVI</a:t>
            </a:r>
            <a:r>
              <a:rPr sz="2100" b="1" spc="5">
                <a:solidFill>
                  <a:schemeClr val="tx1"/>
                </a:solidFill>
                <a:latin typeface="Arial"/>
                <a:cs typeface="Arial"/>
              </a:rPr>
              <a:t>D</a:t>
            </a:r>
            <a:r>
              <a:rPr sz="2100" b="1" spc="-5">
                <a:solidFill>
                  <a:schemeClr val="tx1"/>
                </a:solidFill>
                <a:latin typeface="Arial"/>
                <a:cs typeface="Arial"/>
              </a:rPr>
              <a:t>-</a:t>
            </a:r>
            <a:r>
              <a:rPr sz="2100" b="1" spc="0">
                <a:solidFill>
                  <a:schemeClr val="tx1"/>
                </a:solidFill>
                <a:latin typeface="Arial"/>
                <a:cs typeface="Arial"/>
              </a:rPr>
              <a:t>19</a:t>
            </a:r>
            <a:r>
              <a:rPr sz="2100" b="1" spc="-10">
                <a:solidFill>
                  <a:schemeClr val="tx1"/>
                </a:solidFill>
                <a:latin typeface="Arial"/>
                <a:cs typeface="Arial"/>
              </a:rPr>
              <a:t> </a:t>
            </a:r>
            <a:r>
              <a:rPr lang="en-ZA" sz="2100" b="1" spc="0">
                <a:solidFill>
                  <a:schemeClr val="tx1"/>
                </a:solidFill>
                <a:latin typeface="Arial"/>
                <a:cs typeface="Arial"/>
              </a:rPr>
              <a:t>B</a:t>
            </a:r>
            <a:r>
              <a:rPr sz="2100" b="1" spc="0">
                <a:solidFill>
                  <a:schemeClr val="tx1"/>
                </a:solidFill>
                <a:latin typeface="Arial"/>
                <a:cs typeface="Arial"/>
              </a:rPr>
              <a:t>usine</a:t>
            </a:r>
            <a:r>
              <a:rPr sz="2100" b="1" spc="-10">
                <a:solidFill>
                  <a:schemeClr val="tx1"/>
                </a:solidFill>
                <a:latin typeface="Arial"/>
                <a:cs typeface="Arial"/>
              </a:rPr>
              <a:t>s</a:t>
            </a:r>
            <a:r>
              <a:rPr sz="2100" b="1" spc="0">
                <a:solidFill>
                  <a:schemeClr val="tx1"/>
                </a:solidFill>
                <a:latin typeface="Arial"/>
                <a:cs typeface="Arial"/>
              </a:rPr>
              <a:t>s</a:t>
            </a:r>
          </a:p>
          <a:p>
            <a:pPr algn="ctr"/>
            <a:r>
              <a:rPr lang="en-ZA" sz="2100" b="1">
                <a:solidFill>
                  <a:schemeClr val="tx1"/>
                </a:solidFill>
                <a:latin typeface="Arial"/>
                <a:cs typeface="Arial"/>
              </a:rPr>
              <a:t>C</a:t>
            </a:r>
            <a:r>
              <a:rPr sz="2100" b="1">
                <a:solidFill>
                  <a:schemeClr val="tx1"/>
                </a:solidFill>
                <a:latin typeface="Arial"/>
                <a:cs typeface="Arial"/>
              </a:rPr>
              <a:t>ontinui</a:t>
            </a:r>
            <a:r>
              <a:rPr sz="2100" b="1" spc="10">
                <a:solidFill>
                  <a:schemeClr val="tx1"/>
                </a:solidFill>
                <a:latin typeface="Arial"/>
                <a:cs typeface="Arial"/>
              </a:rPr>
              <a:t>t</a:t>
            </a:r>
            <a:r>
              <a:rPr sz="2100" b="1" spc="0">
                <a:solidFill>
                  <a:schemeClr val="tx1"/>
                </a:solidFill>
                <a:latin typeface="Arial"/>
                <a:cs typeface="Arial"/>
              </a:rPr>
              <a:t>y</a:t>
            </a:r>
            <a:r>
              <a:rPr sz="2100" b="1" spc="-30">
                <a:solidFill>
                  <a:schemeClr val="tx1"/>
                </a:solidFill>
                <a:latin typeface="Arial"/>
                <a:cs typeface="Arial"/>
              </a:rPr>
              <a:t> </a:t>
            </a:r>
            <a:r>
              <a:rPr lang="en-ZA" sz="2100" b="1" spc="10">
                <a:solidFill>
                  <a:schemeClr val="tx1"/>
                </a:solidFill>
                <a:latin typeface="Arial"/>
                <a:cs typeface="Arial"/>
              </a:rPr>
              <a:t>P</a:t>
            </a:r>
            <a:r>
              <a:rPr sz="2100" b="1" spc="0">
                <a:solidFill>
                  <a:schemeClr val="tx1"/>
                </a:solidFill>
                <a:latin typeface="Arial"/>
                <a:cs typeface="Arial"/>
              </a:rPr>
              <a:t>lan</a:t>
            </a:r>
            <a:r>
              <a:rPr sz="2100" b="1" spc="10">
                <a:solidFill>
                  <a:schemeClr val="tx1"/>
                </a:solidFill>
                <a:latin typeface="Arial"/>
                <a:cs typeface="Arial"/>
              </a:rPr>
              <a:t> </a:t>
            </a:r>
            <a:r>
              <a:rPr sz="2100" b="1" spc="0">
                <a:solidFill>
                  <a:schemeClr val="tx1"/>
                </a:solidFill>
                <a:latin typeface="Arial"/>
                <a:cs typeface="Arial"/>
              </a:rPr>
              <a:t>for SM</a:t>
            </a:r>
            <a:r>
              <a:rPr sz="2100" b="1" spc="-10">
                <a:solidFill>
                  <a:schemeClr val="tx1"/>
                </a:solidFill>
                <a:latin typeface="Arial"/>
                <a:cs typeface="Arial"/>
              </a:rPr>
              <a:t>E</a:t>
            </a:r>
            <a:r>
              <a:rPr sz="2100" b="1" spc="0">
                <a:solidFill>
                  <a:schemeClr val="tx1"/>
                </a:solidFill>
                <a:latin typeface="Arial"/>
                <a:cs typeface="Arial"/>
              </a:rPr>
              <a:t>s</a:t>
            </a:r>
          </a:p>
        </xdr:txBody>
      </xdr:sp>
    </xdr:grp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166688</xdr:rowOff>
    </xdr:from>
    <xdr:ext cx="5750719" cy="1619250"/>
    <xdr:grpSp>
      <xdr:nvGrpSpPr>
        <xdr:cNvPr id="3" name="Group 2">
          <a:extLst>
            <a:ext uri="{FF2B5EF4-FFF2-40B4-BE49-F238E27FC236}">
              <a16:creationId xmlns:a16="http://schemas.microsoft.com/office/drawing/2014/main" xmlns="" id="{3CA071ED-7CF1-0241-8412-B745136D0E2C}"/>
            </a:ext>
          </a:extLst>
        </xdr:cNvPr>
        <xdr:cNvGrpSpPr/>
      </xdr:nvGrpSpPr>
      <xdr:grpSpPr>
        <a:xfrm>
          <a:off x="247650" y="166688"/>
          <a:ext cx="5750719" cy="1619250"/>
          <a:chOff x="0" y="1"/>
          <a:chExt cx="9219190" cy="3397521"/>
        </a:xfrm>
      </xdr:grpSpPr>
      <xdr:pic>
        <xdr:nvPicPr>
          <xdr:cNvPr id="4" name="image1.jpeg">
            <a:extLst>
              <a:ext uri="{FF2B5EF4-FFF2-40B4-BE49-F238E27FC236}">
                <a16:creationId xmlns:a16="http://schemas.microsoft.com/office/drawing/2014/main" xmlns="" id="{FEA7BE57-5C9C-4B45-A3DF-FF042FA3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5953821" cy="3347557"/>
          </a:xfrm>
          <a:prstGeom prst="rect">
            <a:avLst/>
          </a:prstGeom>
        </xdr:spPr>
      </xdr:pic>
      <xdr:pic>
        <xdr:nvPicPr>
          <xdr:cNvPr id="5" name="image2.png">
            <a:extLst>
              <a:ext uri="{FF2B5EF4-FFF2-40B4-BE49-F238E27FC236}">
                <a16:creationId xmlns:a16="http://schemas.microsoft.com/office/drawing/2014/main" xmlns="" id="{CC95DD93-1A0B-6D47-ABAF-E3EF444B75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8413" y="678423"/>
            <a:ext cx="3127419" cy="1519975"/>
          </a:xfrm>
          <a:prstGeom prst="rect">
            <a:avLst/>
          </a:prstGeom>
        </xdr:spPr>
      </xdr:pic>
      <xdr:pic>
        <xdr:nvPicPr>
          <xdr:cNvPr id="6" name="image3.png">
            <a:extLst>
              <a:ext uri="{FF2B5EF4-FFF2-40B4-BE49-F238E27FC236}">
                <a16:creationId xmlns:a16="http://schemas.microsoft.com/office/drawing/2014/main" xmlns="" id="{8ACCB46F-9AB2-8C40-8023-4457D60478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6985" y="2579060"/>
            <a:ext cx="228599" cy="266701"/>
          </a:xfrm>
          <a:prstGeom prst="rect">
            <a:avLst/>
          </a:prstGeom>
        </xdr:spPr>
      </xdr:pic>
      <xdr:sp macro="" textlink="">
        <xdr:nvSpPr>
          <xdr:cNvPr id="7" name="Textbox 6">
            <a:extLst>
              <a:ext uri="{FF2B5EF4-FFF2-40B4-BE49-F238E27FC236}">
                <a16:creationId xmlns:a16="http://schemas.microsoft.com/office/drawing/2014/main" xmlns="" id="{36D8F85C-9F45-C547-9DF2-7CD620581124}"/>
              </a:ext>
            </a:extLst>
          </xdr:cNvPr>
          <xdr:cNvSpPr txBox="1"/>
        </xdr:nvSpPr>
        <xdr:spPr>
          <a:xfrm>
            <a:off x="6147270" y="99928"/>
            <a:ext cx="3071920" cy="3297594"/>
          </a:xfrm>
          <a:prstGeom prst="rect">
            <a:avLst/>
          </a:prstGeom>
        </xdr:spPr>
        <xdr:txBody>
          <a:bodyPr vertOverflow="clip" lIns="0" tIns="0" rIns="0" bIns="0" anchor="t"/>
          <a:lstStyle/>
          <a:p>
            <a:pPr algn="ctr"/>
            <a:r>
              <a:rPr sz="2100" b="1">
                <a:solidFill>
                  <a:schemeClr val="tx1"/>
                </a:solidFill>
                <a:latin typeface="Arial"/>
                <a:cs typeface="Arial"/>
              </a:rPr>
              <a:t>The si</a:t>
            </a:r>
            <a:r>
              <a:rPr sz="2100" b="1" spc="-5">
                <a:solidFill>
                  <a:schemeClr val="tx1"/>
                </a:solidFill>
                <a:latin typeface="Arial"/>
                <a:cs typeface="Arial"/>
              </a:rPr>
              <a:t>x-</a:t>
            </a:r>
            <a:r>
              <a:rPr sz="2100" b="1" spc="0">
                <a:solidFill>
                  <a:schemeClr val="tx1"/>
                </a:solidFill>
                <a:latin typeface="Arial"/>
                <a:cs typeface="Arial"/>
              </a:rPr>
              <a:t>s</a:t>
            </a:r>
            <a:r>
              <a:rPr sz="2100" b="1" spc="-10">
                <a:solidFill>
                  <a:schemeClr val="tx1"/>
                </a:solidFill>
                <a:latin typeface="Arial"/>
                <a:cs typeface="Arial"/>
              </a:rPr>
              <a:t>t</a:t>
            </a:r>
            <a:r>
              <a:rPr sz="2100" b="1" spc="0">
                <a:solidFill>
                  <a:schemeClr val="tx1"/>
                </a:solidFill>
                <a:latin typeface="Arial"/>
                <a:cs typeface="Arial"/>
              </a:rPr>
              <a:t>ep</a:t>
            </a:r>
            <a:r>
              <a:rPr sz="2100" b="1" spc="5">
                <a:solidFill>
                  <a:schemeClr val="tx1"/>
                </a:solidFill>
                <a:latin typeface="Arial"/>
                <a:cs typeface="Arial"/>
              </a:rPr>
              <a:t> </a:t>
            </a:r>
            <a:r>
              <a:rPr sz="2100" b="1" spc="0">
                <a:solidFill>
                  <a:schemeClr val="tx1"/>
                </a:solidFill>
                <a:latin typeface="Arial"/>
                <a:cs typeface="Arial"/>
              </a:rPr>
              <a:t>COVI</a:t>
            </a:r>
            <a:r>
              <a:rPr sz="2100" b="1" spc="5">
                <a:solidFill>
                  <a:schemeClr val="tx1"/>
                </a:solidFill>
                <a:latin typeface="Arial"/>
                <a:cs typeface="Arial"/>
              </a:rPr>
              <a:t>D</a:t>
            </a:r>
            <a:r>
              <a:rPr sz="2100" b="1" spc="-5">
                <a:solidFill>
                  <a:schemeClr val="tx1"/>
                </a:solidFill>
                <a:latin typeface="Arial"/>
                <a:cs typeface="Arial"/>
              </a:rPr>
              <a:t>-</a:t>
            </a:r>
            <a:r>
              <a:rPr sz="2100" b="1" spc="0">
                <a:solidFill>
                  <a:schemeClr val="tx1"/>
                </a:solidFill>
                <a:latin typeface="Arial"/>
                <a:cs typeface="Arial"/>
              </a:rPr>
              <a:t>19</a:t>
            </a:r>
            <a:r>
              <a:rPr sz="2100" b="1" spc="-10">
                <a:solidFill>
                  <a:schemeClr val="tx1"/>
                </a:solidFill>
                <a:latin typeface="Arial"/>
                <a:cs typeface="Arial"/>
              </a:rPr>
              <a:t> </a:t>
            </a:r>
            <a:r>
              <a:rPr lang="en-ZA" sz="2100" b="1" spc="-10">
                <a:solidFill>
                  <a:schemeClr val="tx1"/>
                </a:solidFill>
                <a:latin typeface="Arial"/>
                <a:cs typeface="Arial"/>
              </a:rPr>
              <a:t>B</a:t>
            </a:r>
            <a:r>
              <a:rPr sz="2100" b="1" spc="0">
                <a:solidFill>
                  <a:schemeClr val="tx1"/>
                </a:solidFill>
                <a:latin typeface="Arial"/>
                <a:cs typeface="Arial"/>
              </a:rPr>
              <a:t>usine</a:t>
            </a:r>
            <a:r>
              <a:rPr sz="2100" b="1" spc="-10">
                <a:solidFill>
                  <a:schemeClr val="tx1"/>
                </a:solidFill>
                <a:latin typeface="Arial"/>
                <a:cs typeface="Arial"/>
              </a:rPr>
              <a:t>s</a:t>
            </a:r>
            <a:r>
              <a:rPr sz="2100" b="1" spc="0">
                <a:solidFill>
                  <a:schemeClr val="tx1"/>
                </a:solidFill>
                <a:latin typeface="Arial"/>
                <a:cs typeface="Arial"/>
              </a:rPr>
              <a:t>s</a:t>
            </a:r>
            <a:r>
              <a:rPr lang="en-ZA" sz="2100" b="1" spc="0">
                <a:solidFill>
                  <a:schemeClr val="tx1"/>
                </a:solidFill>
                <a:latin typeface="Arial"/>
                <a:cs typeface="Arial"/>
              </a:rPr>
              <a:t> C</a:t>
            </a:r>
            <a:r>
              <a:rPr sz="2100" b="1">
                <a:solidFill>
                  <a:schemeClr val="tx1"/>
                </a:solidFill>
                <a:latin typeface="Arial"/>
                <a:cs typeface="Arial"/>
              </a:rPr>
              <a:t>ontinui</a:t>
            </a:r>
            <a:r>
              <a:rPr sz="2100" b="1" spc="10">
                <a:solidFill>
                  <a:schemeClr val="tx1"/>
                </a:solidFill>
                <a:latin typeface="Arial"/>
                <a:cs typeface="Arial"/>
              </a:rPr>
              <a:t>t</a:t>
            </a:r>
            <a:r>
              <a:rPr sz="2100" b="1" spc="0">
                <a:solidFill>
                  <a:schemeClr val="tx1"/>
                </a:solidFill>
                <a:latin typeface="Arial"/>
                <a:cs typeface="Arial"/>
              </a:rPr>
              <a:t>y</a:t>
            </a:r>
            <a:r>
              <a:rPr sz="2100" b="1" spc="-30">
                <a:solidFill>
                  <a:schemeClr val="tx1"/>
                </a:solidFill>
                <a:latin typeface="Arial"/>
                <a:cs typeface="Arial"/>
              </a:rPr>
              <a:t> </a:t>
            </a:r>
            <a:r>
              <a:rPr lang="en-ZA" sz="2100" b="1" spc="-30">
                <a:solidFill>
                  <a:schemeClr val="tx1"/>
                </a:solidFill>
                <a:latin typeface="Arial"/>
                <a:cs typeface="Arial"/>
              </a:rPr>
              <a:t>P</a:t>
            </a:r>
            <a:r>
              <a:rPr sz="2100" b="1" spc="0">
                <a:solidFill>
                  <a:schemeClr val="tx1"/>
                </a:solidFill>
                <a:latin typeface="Arial"/>
                <a:cs typeface="Arial"/>
              </a:rPr>
              <a:t>lan</a:t>
            </a:r>
            <a:r>
              <a:rPr sz="2100" b="1" spc="10">
                <a:solidFill>
                  <a:schemeClr val="tx1"/>
                </a:solidFill>
                <a:latin typeface="Arial"/>
                <a:cs typeface="Arial"/>
              </a:rPr>
              <a:t> </a:t>
            </a:r>
            <a:r>
              <a:rPr sz="2100" b="1" spc="0">
                <a:solidFill>
                  <a:schemeClr val="tx1"/>
                </a:solidFill>
                <a:latin typeface="Arial"/>
                <a:cs typeface="Arial"/>
              </a:rPr>
              <a:t>for SM</a:t>
            </a:r>
            <a:r>
              <a:rPr sz="2100" b="1" spc="-10">
                <a:solidFill>
                  <a:schemeClr val="tx1"/>
                </a:solidFill>
                <a:latin typeface="Arial"/>
                <a:cs typeface="Arial"/>
              </a:rPr>
              <a:t>E</a:t>
            </a:r>
            <a:r>
              <a:rPr sz="2100" b="1" spc="0">
                <a:solidFill>
                  <a:schemeClr val="tx1"/>
                </a:solidFill>
                <a:latin typeface="Arial"/>
                <a:cs typeface="Arial"/>
              </a:rPr>
              <a:t>s</a:t>
            </a:r>
          </a:p>
        </xdr:txBody>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eyondintractability.org/essay/toler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3"/>
  <sheetViews>
    <sheetView tabSelected="1" zoomScale="110" zoomScaleNormal="110" workbookViewId="0">
      <pane ySplit="5" topLeftCell="A10" activePane="bottomLeft" state="frozen"/>
      <selection pane="bottomLeft"/>
    </sheetView>
  </sheetViews>
  <sheetFormatPr defaultColWidth="0" defaultRowHeight="15.75" zeroHeight="1" x14ac:dyDescent="0.2"/>
  <cols>
    <col min="1" max="1" width="6.33203125" style="77" customWidth="1"/>
    <col min="2" max="2" width="6.33203125" style="2" customWidth="1"/>
    <col min="3" max="3" width="7.6640625" style="2" customWidth="1"/>
    <col min="4" max="4" width="118.6640625" style="5" customWidth="1"/>
    <col min="5" max="5" width="14.6640625" style="6" customWidth="1"/>
    <col min="6" max="6" width="6.33203125" style="2" customWidth="1"/>
    <col min="7" max="7" width="7.5" style="77" customWidth="1"/>
    <col min="8" max="16384" width="98.1640625" style="2" hidden="1"/>
  </cols>
  <sheetData>
    <row r="1" spans="2:6" ht="16.5" thickBot="1" x14ac:dyDescent="0.25">
      <c r="B1" s="23"/>
      <c r="C1" s="24"/>
      <c r="D1" s="25"/>
      <c r="E1" s="26"/>
      <c r="F1" s="27"/>
    </row>
    <row r="2" spans="2:6" ht="33" customHeight="1" thickBot="1" x14ac:dyDescent="0.25">
      <c r="B2" s="33"/>
      <c r="C2" s="91"/>
      <c r="D2" s="91"/>
      <c r="E2" s="97" t="s">
        <v>139</v>
      </c>
      <c r="F2" s="32"/>
    </row>
    <row r="3" spans="2:6" ht="33" customHeight="1" thickBot="1" x14ac:dyDescent="0.25">
      <c r="B3" s="33"/>
      <c r="C3" s="91"/>
      <c r="D3" s="91"/>
      <c r="E3" s="97" t="s">
        <v>140</v>
      </c>
      <c r="F3" s="32"/>
    </row>
    <row r="4" spans="2:6" ht="12.75" customHeight="1" thickBot="1" x14ac:dyDescent="0.25">
      <c r="B4" s="33"/>
      <c r="C4" s="91"/>
      <c r="D4" s="91"/>
      <c r="E4" s="96"/>
      <c r="F4" s="32"/>
    </row>
    <row r="5" spans="2:6" ht="45.75" customHeight="1" x14ac:dyDescent="0.2">
      <c r="B5" s="33"/>
      <c r="C5" s="34" t="s">
        <v>49</v>
      </c>
      <c r="D5" s="30"/>
      <c r="E5" s="35"/>
      <c r="F5" s="32"/>
    </row>
    <row r="6" spans="2:6" ht="51.75" customHeight="1" x14ac:dyDescent="0.2">
      <c r="B6" s="33"/>
      <c r="C6" s="36" t="s">
        <v>51</v>
      </c>
      <c r="D6" s="13"/>
      <c r="E6" s="37"/>
      <c r="F6" s="32"/>
    </row>
    <row r="7" spans="2:6" ht="33" customHeight="1" thickBot="1" x14ac:dyDescent="0.25">
      <c r="B7" s="33"/>
      <c r="C7" s="38" t="s">
        <v>50</v>
      </c>
      <c r="D7" s="39"/>
      <c r="E7" s="40"/>
      <c r="F7" s="32"/>
    </row>
    <row r="8" spans="2:6" ht="42.95" customHeight="1" x14ac:dyDescent="0.2">
      <c r="B8" s="33"/>
      <c r="C8" s="41" t="s">
        <v>48</v>
      </c>
      <c r="D8" s="42"/>
      <c r="E8" s="43"/>
      <c r="F8" s="32"/>
    </row>
    <row r="9" spans="2:6" ht="42.95" customHeight="1" thickBot="1" x14ac:dyDescent="0.25">
      <c r="B9" s="33"/>
      <c r="C9" s="83"/>
      <c r="D9" s="84"/>
      <c r="E9" s="85"/>
      <c r="F9" s="32"/>
    </row>
    <row r="10" spans="2:6" ht="21" customHeight="1" thickBot="1" x14ac:dyDescent="0.25">
      <c r="B10" s="33"/>
      <c r="C10" s="31"/>
      <c r="D10" s="31"/>
      <c r="E10" s="31"/>
      <c r="F10" s="32"/>
    </row>
    <row r="11" spans="2:6" ht="15.75" customHeight="1" thickBot="1" x14ac:dyDescent="0.25">
      <c r="B11" s="33"/>
      <c r="C11" s="56" t="s">
        <v>25</v>
      </c>
      <c r="D11" s="57"/>
      <c r="E11" s="58"/>
      <c r="F11" s="32"/>
    </row>
    <row r="12" spans="2:6" ht="29.1" customHeight="1" x14ac:dyDescent="0.2">
      <c r="B12" s="33"/>
      <c r="C12" s="44" t="s">
        <v>54</v>
      </c>
      <c r="D12" s="45" t="s">
        <v>11</v>
      </c>
      <c r="E12" s="46" t="s">
        <v>10</v>
      </c>
      <c r="F12" s="32"/>
    </row>
    <row r="13" spans="2:6" ht="30" x14ac:dyDescent="0.2">
      <c r="B13" s="33"/>
      <c r="C13" s="49">
        <v>1</v>
      </c>
      <c r="D13" s="14" t="s">
        <v>56</v>
      </c>
      <c r="E13" s="48"/>
      <c r="F13" s="32"/>
    </row>
    <row r="14" spans="2:6" ht="30" x14ac:dyDescent="0.2">
      <c r="B14" s="33"/>
      <c r="C14" s="49">
        <v>2</v>
      </c>
      <c r="D14" s="14" t="s">
        <v>57</v>
      </c>
      <c r="E14" s="48"/>
      <c r="F14" s="32"/>
    </row>
    <row r="15" spans="2:6" x14ac:dyDescent="0.2">
      <c r="B15" s="33"/>
      <c r="C15" s="49">
        <v>3</v>
      </c>
      <c r="D15" s="14" t="s">
        <v>58</v>
      </c>
      <c r="E15" s="48"/>
      <c r="F15" s="32"/>
    </row>
    <row r="16" spans="2:6" ht="30" x14ac:dyDescent="0.2">
      <c r="B16" s="33"/>
      <c r="C16" s="49">
        <v>4</v>
      </c>
      <c r="D16" s="14" t="s">
        <v>59</v>
      </c>
      <c r="E16" s="48"/>
      <c r="F16" s="32"/>
    </row>
    <row r="17" spans="2:6" ht="30" x14ac:dyDescent="0.2">
      <c r="B17" s="33"/>
      <c r="C17" s="49">
        <v>5</v>
      </c>
      <c r="D17" s="14" t="s">
        <v>60</v>
      </c>
      <c r="E17" s="48"/>
      <c r="F17" s="32"/>
    </row>
    <row r="18" spans="2:6" ht="30" x14ac:dyDescent="0.2">
      <c r="B18" s="33"/>
      <c r="C18" s="49">
        <v>6</v>
      </c>
      <c r="D18" s="14" t="s">
        <v>61</v>
      </c>
      <c r="E18" s="48"/>
      <c r="F18" s="32"/>
    </row>
    <row r="19" spans="2:6" x14ac:dyDescent="0.2">
      <c r="B19" s="33"/>
      <c r="C19" s="49">
        <v>7</v>
      </c>
      <c r="D19" s="14" t="s">
        <v>62</v>
      </c>
      <c r="E19" s="48"/>
      <c r="F19" s="32"/>
    </row>
    <row r="20" spans="2:6" ht="30" x14ac:dyDescent="0.2">
      <c r="B20" s="33"/>
      <c r="C20" s="49">
        <v>8</v>
      </c>
      <c r="D20" s="14" t="s">
        <v>63</v>
      </c>
      <c r="E20" s="48"/>
      <c r="F20" s="32"/>
    </row>
    <row r="21" spans="2:6" ht="30" x14ac:dyDescent="0.2">
      <c r="B21" s="33"/>
      <c r="C21" s="49">
        <v>9</v>
      </c>
      <c r="D21" s="14" t="s">
        <v>64</v>
      </c>
      <c r="E21" s="48"/>
      <c r="F21" s="32"/>
    </row>
    <row r="22" spans="2:6" x14ac:dyDescent="0.2">
      <c r="B22" s="33"/>
      <c r="C22" s="49">
        <v>10</v>
      </c>
      <c r="D22" s="14" t="s">
        <v>65</v>
      </c>
      <c r="E22" s="48"/>
      <c r="F22" s="32"/>
    </row>
    <row r="23" spans="2:6" ht="30" x14ac:dyDescent="0.2">
      <c r="B23" s="33"/>
      <c r="C23" s="49">
        <v>11</v>
      </c>
      <c r="D23" s="14" t="s">
        <v>66</v>
      </c>
      <c r="E23" s="48"/>
      <c r="F23" s="32"/>
    </row>
    <row r="24" spans="2:6" x14ac:dyDescent="0.2">
      <c r="B24" s="33"/>
      <c r="C24" s="49">
        <v>12</v>
      </c>
      <c r="D24" s="14" t="s">
        <v>67</v>
      </c>
      <c r="E24" s="48"/>
      <c r="F24" s="32"/>
    </row>
    <row r="25" spans="2:6" ht="30" x14ac:dyDescent="0.2">
      <c r="B25" s="33"/>
      <c r="C25" s="49">
        <v>13</v>
      </c>
      <c r="D25" s="15" t="s">
        <v>68</v>
      </c>
      <c r="E25" s="48"/>
      <c r="F25" s="32"/>
    </row>
    <row r="26" spans="2:6" x14ac:dyDescent="0.2">
      <c r="B26" s="33"/>
      <c r="C26" s="49">
        <v>14</v>
      </c>
      <c r="D26" s="14" t="s">
        <v>69</v>
      </c>
      <c r="E26" s="48"/>
      <c r="F26" s="32"/>
    </row>
    <row r="27" spans="2:6" ht="30" x14ac:dyDescent="0.2">
      <c r="B27" s="33"/>
      <c r="C27" s="49">
        <v>15</v>
      </c>
      <c r="D27" s="14" t="s">
        <v>70</v>
      </c>
      <c r="E27" s="48"/>
      <c r="F27" s="32"/>
    </row>
    <row r="28" spans="2:6" ht="30" x14ac:dyDescent="0.2">
      <c r="B28" s="33"/>
      <c r="C28" s="49">
        <v>16</v>
      </c>
      <c r="D28" s="14" t="s">
        <v>71</v>
      </c>
      <c r="E28" s="48"/>
      <c r="F28" s="32"/>
    </row>
    <row r="29" spans="2:6" ht="30" x14ac:dyDescent="0.2">
      <c r="B29" s="33"/>
      <c r="C29" s="49">
        <v>17</v>
      </c>
      <c r="D29" s="14" t="s">
        <v>72</v>
      </c>
      <c r="E29" s="48"/>
      <c r="F29" s="32"/>
    </row>
    <row r="30" spans="2:6" ht="30" x14ac:dyDescent="0.2">
      <c r="B30" s="33"/>
      <c r="C30" s="49">
        <v>18</v>
      </c>
      <c r="D30" s="14" t="s">
        <v>73</v>
      </c>
      <c r="E30" s="48"/>
      <c r="F30" s="32"/>
    </row>
    <row r="31" spans="2:6" ht="30" x14ac:dyDescent="0.2">
      <c r="B31" s="33"/>
      <c r="C31" s="49">
        <v>19</v>
      </c>
      <c r="D31" s="14" t="s">
        <v>74</v>
      </c>
      <c r="E31" s="48"/>
      <c r="F31" s="32"/>
    </row>
    <row r="32" spans="2:6" ht="16.5" thickBot="1" x14ac:dyDescent="0.25">
      <c r="B32" s="33"/>
      <c r="C32" s="50"/>
      <c r="D32" s="51"/>
      <c r="E32" s="52"/>
      <c r="F32" s="32"/>
    </row>
    <row r="33" spans="2:6" ht="17.25" thickBot="1" x14ac:dyDescent="0.25">
      <c r="B33" s="33"/>
      <c r="C33" s="16" t="str">
        <f>C11</f>
        <v>I. People: Risk Matrix</v>
      </c>
      <c r="D33" s="17"/>
      <c r="E33" s="18" t="str">
        <f>CONCATENATE(COUNTIF(E13:E31, "Yes"), " / ", "19")</f>
        <v>0 / 19</v>
      </c>
      <c r="F33" s="32"/>
    </row>
    <row r="34" spans="2:6" ht="16.5" thickBot="1" x14ac:dyDescent="0.25">
      <c r="B34" s="33"/>
      <c r="C34" s="53"/>
      <c r="D34" s="54"/>
      <c r="E34" s="55"/>
      <c r="F34" s="32"/>
    </row>
    <row r="35" spans="2:6" ht="18" customHeight="1" thickBot="1" x14ac:dyDescent="0.25">
      <c r="B35" s="33"/>
      <c r="C35" s="56" t="s">
        <v>126</v>
      </c>
      <c r="D35" s="57"/>
      <c r="E35" s="58"/>
      <c r="F35" s="32"/>
    </row>
    <row r="36" spans="2:6" ht="18" x14ac:dyDescent="0.2">
      <c r="B36" s="33"/>
      <c r="C36" s="59" t="s">
        <v>75</v>
      </c>
      <c r="D36" s="3" t="s">
        <v>12</v>
      </c>
      <c r="E36" s="47"/>
      <c r="F36" s="32"/>
    </row>
    <row r="37" spans="2:6" ht="30" x14ac:dyDescent="0.2">
      <c r="B37" s="33"/>
      <c r="C37" s="49">
        <v>20</v>
      </c>
      <c r="D37" s="15" t="s">
        <v>77</v>
      </c>
      <c r="E37" s="48"/>
      <c r="F37" s="32"/>
    </row>
    <row r="38" spans="2:6" ht="30" x14ac:dyDescent="0.2">
      <c r="B38" s="33"/>
      <c r="C38" s="49">
        <v>21</v>
      </c>
      <c r="D38" s="14" t="s">
        <v>78</v>
      </c>
      <c r="E38" s="48"/>
      <c r="F38" s="32"/>
    </row>
    <row r="39" spans="2:6" x14ac:dyDescent="0.2">
      <c r="B39" s="33"/>
      <c r="C39" s="49">
        <v>22</v>
      </c>
      <c r="D39" s="19" t="s">
        <v>79</v>
      </c>
      <c r="E39" s="48"/>
      <c r="F39" s="32"/>
    </row>
    <row r="40" spans="2:6" ht="18" x14ac:dyDescent="0.2">
      <c r="B40" s="33"/>
      <c r="C40" s="60" t="s">
        <v>76</v>
      </c>
      <c r="D40" s="3" t="s">
        <v>13</v>
      </c>
      <c r="E40" s="61"/>
      <c r="F40" s="32"/>
    </row>
    <row r="41" spans="2:6" x14ac:dyDescent="0.2">
      <c r="B41" s="33"/>
      <c r="C41" s="49">
        <v>23</v>
      </c>
      <c r="D41" s="15" t="s">
        <v>80</v>
      </c>
      <c r="E41" s="48"/>
      <c r="F41" s="32"/>
    </row>
    <row r="42" spans="2:6" x14ac:dyDescent="0.2">
      <c r="B42" s="33"/>
      <c r="C42" s="49">
        <v>24</v>
      </c>
      <c r="D42" s="15" t="s">
        <v>81</v>
      </c>
      <c r="E42" s="48"/>
      <c r="F42" s="32"/>
    </row>
    <row r="43" spans="2:6" x14ac:dyDescent="0.2">
      <c r="B43" s="33"/>
      <c r="C43" s="49">
        <v>25</v>
      </c>
      <c r="D43" s="15" t="s">
        <v>82</v>
      </c>
      <c r="E43" s="48"/>
      <c r="F43" s="32"/>
    </row>
    <row r="44" spans="2:6" ht="30" x14ac:dyDescent="0.2">
      <c r="B44" s="33"/>
      <c r="C44" s="49">
        <v>26</v>
      </c>
      <c r="D44" s="14" t="s">
        <v>83</v>
      </c>
      <c r="E44" s="48"/>
      <c r="F44" s="32"/>
    </row>
    <row r="45" spans="2:6" x14ac:dyDescent="0.2">
      <c r="B45" s="33"/>
      <c r="C45" s="49">
        <v>27</v>
      </c>
      <c r="D45" s="14" t="s">
        <v>84</v>
      </c>
      <c r="E45" s="48"/>
      <c r="F45" s="32"/>
    </row>
    <row r="46" spans="2:6" ht="16.5" thickBot="1" x14ac:dyDescent="0.25">
      <c r="B46" s="33"/>
      <c r="C46" s="50"/>
      <c r="D46" s="62"/>
      <c r="E46" s="52"/>
      <c r="F46" s="32"/>
    </row>
    <row r="47" spans="2:6" ht="17.25" thickBot="1" x14ac:dyDescent="0.25">
      <c r="B47" s="33"/>
      <c r="C47" s="16" t="str">
        <f>C35</f>
        <v>II. Processes: Risk Matrix</v>
      </c>
      <c r="D47" s="17"/>
      <c r="E47" s="18" t="str">
        <f>CONCATENATE(COUNTIF(E36:E45, "Yes"), " / ", "8")</f>
        <v>0 / 8</v>
      </c>
      <c r="F47" s="32"/>
    </row>
    <row r="48" spans="2:6" ht="16.5" thickBot="1" x14ac:dyDescent="0.25">
      <c r="B48" s="33"/>
      <c r="C48" s="53"/>
      <c r="D48" s="54"/>
      <c r="E48" s="55"/>
      <c r="F48" s="32"/>
    </row>
    <row r="49" spans="2:6" ht="15.75" customHeight="1" thickBot="1" x14ac:dyDescent="0.25">
      <c r="B49" s="33"/>
      <c r="C49" s="56" t="s">
        <v>127</v>
      </c>
      <c r="D49" s="57"/>
      <c r="E49" s="58"/>
      <c r="F49" s="32"/>
    </row>
    <row r="50" spans="2:6" ht="18" x14ac:dyDescent="0.2">
      <c r="B50" s="33"/>
      <c r="C50" s="59" t="s">
        <v>85</v>
      </c>
      <c r="D50" s="3" t="s">
        <v>14</v>
      </c>
      <c r="E50" s="63"/>
      <c r="F50" s="32"/>
    </row>
    <row r="51" spans="2:6" ht="30" x14ac:dyDescent="0.2">
      <c r="B51" s="33"/>
      <c r="C51" s="49">
        <v>28</v>
      </c>
      <c r="D51" s="15" t="s">
        <v>87</v>
      </c>
      <c r="E51" s="48"/>
      <c r="F51" s="32"/>
    </row>
    <row r="52" spans="2:6" ht="30" x14ac:dyDescent="0.2">
      <c r="B52" s="33"/>
      <c r="C52" s="49">
        <v>29</v>
      </c>
      <c r="D52" s="14" t="s">
        <v>88</v>
      </c>
      <c r="E52" s="48"/>
      <c r="F52" s="32"/>
    </row>
    <row r="53" spans="2:6" x14ac:dyDescent="0.2">
      <c r="B53" s="33"/>
      <c r="C53" s="49">
        <v>30</v>
      </c>
      <c r="D53" s="14" t="s">
        <v>89</v>
      </c>
      <c r="E53" s="48"/>
      <c r="F53" s="32"/>
    </row>
    <row r="54" spans="2:6" x14ac:dyDescent="0.2">
      <c r="B54" s="33"/>
      <c r="C54" s="49">
        <v>31</v>
      </c>
      <c r="D54" s="14" t="s">
        <v>90</v>
      </c>
      <c r="E54" s="48"/>
      <c r="F54" s="32"/>
    </row>
    <row r="55" spans="2:6" x14ac:dyDescent="0.2">
      <c r="B55" s="33"/>
      <c r="C55" s="49">
        <v>32</v>
      </c>
      <c r="D55" s="19" t="s">
        <v>91</v>
      </c>
      <c r="E55" s="48"/>
      <c r="F55" s="32"/>
    </row>
    <row r="56" spans="2:6" ht="18" x14ac:dyDescent="0.2">
      <c r="B56" s="33"/>
      <c r="C56" s="60" t="s">
        <v>86</v>
      </c>
      <c r="D56" s="3" t="s">
        <v>15</v>
      </c>
      <c r="E56" s="61"/>
      <c r="F56" s="32"/>
    </row>
    <row r="57" spans="2:6" ht="30" x14ac:dyDescent="0.2">
      <c r="B57" s="33"/>
      <c r="C57" s="49">
        <v>33</v>
      </c>
      <c r="D57" s="15" t="s">
        <v>92</v>
      </c>
      <c r="E57" s="48"/>
      <c r="F57" s="32"/>
    </row>
    <row r="58" spans="2:6" x14ac:dyDescent="0.2">
      <c r="B58" s="33"/>
      <c r="C58" s="49">
        <v>34</v>
      </c>
      <c r="D58" s="14" t="s">
        <v>93</v>
      </c>
      <c r="E58" s="48"/>
      <c r="F58" s="32"/>
    </row>
    <row r="59" spans="2:6" x14ac:dyDescent="0.2">
      <c r="B59" s="33"/>
      <c r="C59" s="49">
        <v>35</v>
      </c>
      <c r="D59" s="14" t="s">
        <v>94</v>
      </c>
      <c r="E59" s="48"/>
      <c r="F59" s="32"/>
    </row>
    <row r="60" spans="2:6" x14ac:dyDescent="0.2">
      <c r="B60" s="33"/>
      <c r="C60" s="49">
        <v>36</v>
      </c>
      <c r="D60" s="14" t="s">
        <v>95</v>
      </c>
      <c r="E60" s="48"/>
      <c r="F60" s="32"/>
    </row>
    <row r="61" spans="2:6" ht="30" x14ac:dyDescent="0.2">
      <c r="B61" s="33"/>
      <c r="C61" s="49">
        <v>37</v>
      </c>
      <c r="D61" s="14" t="s">
        <v>96</v>
      </c>
      <c r="E61" s="48"/>
      <c r="F61" s="32"/>
    </row>
    <row r="62" spans="2:6" ht="18" x14ac:dyDescent="0.2">
      <c r="B62" s="33"/>
      <c r="C62" s="60" t="s">
        <v>97</v>
      </c>
      <c r="D62" s="4" t="s">
        <v>16</v>
      </c>
      <c r="E62" s="64"/>
      <c r="F62" s="32"/>
    </row>
    <row r="63" spans="2:6" ht="30" x14ac:dyDescent="0.2">
      <c r="B63" s="33"/>
      <c r="C63" s="49">
        <v>38</v>
      </c>
      <c r="D63" s="14" t="s">
        <v>98</v>
      </c>
      <c r="E63" s="48"/>
      <c r="F63" s="32"/>
    </row>
    <row r="64" spans="2:6" x14ac:dyDescent="0.2">
      <c r="B64" s="33"/>
      <c r="C64" s="49">
        <v>39</v>
      </c>
      <c r="D64" s="19" t="s">
        <v>99</v>
      </c>
      <c r="E64" s="48"/>
      <c r="F64" s="32"/>
    </row>
    <row r="65" spans="2:6" ht="18" x14ac:dyDescent="0.2">
      <c r="B65" s="33"/>
      <c r="C65" s="60" t="s">
        <v>100</v>
      </c>
      <c r="D65" s="1" t="s">
        <v>17</v>
      </c>
      <c r="E65" s="65"/>
      <c r="F65" s="32"/>
    </row>
    <row r="66" spans="2:6" ht="30" x14ac:dyDescent="0.2">
      <c r="B66" s="33"/>
      <c r="C66" s="49">
        <v>40</v>
      </c>
      <c r="D66" s="14" t="s">
        <v>101</v>
      </c>
      <c r="E66" s="48"/>
      <c r="F66" s="32"/>
    </row>
    <row r="67" spans="2:6" x14ac:dyDescent="0.2">
      <c r="B67" s="33"/>
      <c r="C67" s="49">
        <v>41</v>
      </c>
      <c r="D67" s="14" t="s">
        <v>102</v>
      </c>
      <c r="E67" s="48"/>
      <c r="F67" s="32"/>
    </row>
    <row r="68" spans="2:6" ht="30" x14ac:dyDescent="0.2">
      <c r="B68" s="33"/>
      <c r="C68" s="49">
        <v>42</v>
      </c>
      <c r="D68" s="14" t="s">
        <v>103</v>
      </c>
      <c r="E68" s="48"/>
      <c r="F68" s="32"/>
    </row>
    <row r="69" spans="2:6" ht="30" x14ac:dyDescent="0.2">
      <c r="B69" s="33"/>
      <c r="C69" s="49">
        <v>43</v>
      </c>
      <c r="D69" s="14" t="s">
        <v>104</v>
      </c>
      <c r="E69" s="48"/>
      <c r="F69" s="32"/>
    </row>
    <row r="70" spans="2:6" ht="16.5" thickBot="1" x14ac:dyDescent="0.25">
      <c r="B70" s="33"/>
      <c r="C70" s="50"/>
      <c r="D70" s="62"/>
      <c r="E70" s="52"/>
      <c r="F70" s="32"/>
    </row>
    <row r="71" spans="2:6" ht="17.25" thickBot="1" x14ac:dyDescent="0.25">
      <c r="B71" s="33"/>
      <c r="C71" s="16" t="str">
        <f>C49</f>
        <v>III. Profits: Risk Matrix</v>
      </c>
      <c r="D71" s="17"/>
      <c r="E71" s="18" t="str">
        <f>CONCATENATE(COUNTIF(E51:E69, "Yes"), " / ", "16")</f>
        <v>0 / 16</v>
      </c>
      <c r="F71" s="32"/>
    </row>
    <row r="72" spans="2:6" ht="16.5" thickBot="1" x14ac:dyDescent="0.25">
      <c r="B72" s="33"/>
      <c r="C72" s="53"/>
      <c r="D72" s="54"/>
      <c r="E72" s="55"/>
      <c r="F72" s="32"/>
    </row>
    <row r="73" spans="2:6" ht="15.75" customHeight="1" thickBot="1" x14ac:dyDescent="0.25">
      <c r="B73" s="33"/>
      <c r="C73" s="56" t="s">
        <v>55</v>
      </c>
      <c r="D73" s="57"/>
      <c r="E73" s="58"/>
      <c r="F73" s="32"/>
    </row>
    <row r="74" spans="2:6" ht="15.75" customHeight="1" x14ac:dyDescent="0.2">
      <c r="B74" s="33"/>
      <c r="C74" s="59" t="s">
        <v>114</v>
      </c>
      <c r="D74" s="21" t="s">
        <v>18</v>
      </c>
      <c r="E74" s="63"/>
      <c r="F74" s="32"/>
    </row>
    <row r="75" spans="2:6" ht="30" x14ac:dyDescent="0.2">
      <c r="B75" s="33"/>
      <c r="C75" s="49">
        <v>44</v>
      </c>
      <c r="D75" s="15" t="s">
        <v>105</v>
      </c>
      <c r="E75" s="48"/>
      <c r="F75" s="32"/>
    </row>
    <row r="76" spans="2:6" ht="30" x14ac:dyDescent="0.2">
      <c r="B76" s="33"/>
      <c r="C76" s="49">
        <v>45</v>
      </c>
      <c r="D76" s="14" t="s">
        <v>106</v>
      </c>
      <c r="E76" s="48"/>
      <c r="F76" s="32"/>
    </row>
    <row r="77" spans="2:6" x14ac:dyDescent="0.2">
      <c r="B77" s="33"/>
      <c r="C77" s="49">
        <v>46</v>
      </c>
      <c r="D77" s="14" t="s">
        <v>107</v>
      </c>
      <c r="E77" s="48"/>
      <c r="F77" s="32"/>
    </row>
    <row r="78" spans="2:6" ht="30" x14ac:dyDescent="0.2">
      <c r="B78" s="33"/>
      <c r="C78" s="49">
        <v>47</v>
      </c>
      <c r="D78" s="19" t="s">
        <v>108</v>
      </c>
      <c r="E78" s="48"/>
      <c r="F78" s="32"/>
    </row>
    <row r="79" spans="2:6" ht="15.75" customHeight="1" x14ac:dyDescent="0.2">
      <c r="B79" s="33"/>
      <c r="C79" s="60" t="s">
        <v>53</v>
      </c>
      <c r="D79" s="21" t="s">
        <v>19</v>
      </c>
      <c r="E79" s="61"/>
      <c r="F79" s="32"/>
    </row>
    <row r="80" spans="2:6" ht="30" x14ac:dyDescent="0.2">
      <c r="B80" s="33"/>
      <c r="C80" s="49">
        <v>48</v>
      </c>
      <c r="D80" s="15" t="s">
        <v>109</v>
      </c>
      <c r="E80" s="48"/>
      <c r="F80" s="32"/>
    </row>
    <row r="81" spans="2:6" ht="30" x14ac:dyDescent="0.2">
      <c r="B81" s="33"/>
      <c r="C81" s="49">
        <v>49</v>
      </c>
      <c r="D81" s="14" t="s">
        <v>110</v>
      </c>
      <c r="E81" s="48"/>
      <c r="F81" s="32"/>
    </row>
    <row r="82" spans="2:6" x14ac:dyDescent="0.2">
      <c r="B82" s="33"/>
      <c r="C82" s="49">
        <v>50</v>
      </c>
      <c r="D82" s="14" t="s">
        <v>111</v>
      </c>
      <c r="E82" s="48"/>
      <c r="F82" s="32"/>
    </row>
    <row r="83" spans="2:6" x14ac:dyDescent="0.2">
      <c r="B83" s="33"/>
      <c r="C83" s="49">
        <v>51</v>
      </c>
      <c r="D83" s="14" t="s">
        <v>112</v>
      </c>
      <c r="E83" s="48"/>
      <c r="F83" s="32"/>
    </row>
    <row r="84" spans="2:6" ht="45" x14ac:dyDescent="0.2">
      <c r="B84" s="33"/>
      <c r="C84" s="49">
        <v>52</v>
      </c>
      <c r="D84" s="20" t="s">
        <v>113</v>
      </c>
      <c r="E84" s="48"/>
      <c r="F84" s="32"/>
    </row>
    <row r="85" spans="2:6" ht="15.75" customHeight="1" x14ac:dyDescent="0.2">
      <c r="B85" s="33"/>
      <c r="C85" s="60" t="s">
        <v>115</v>
      </c>
      <c r="D85" s="22" t="s">
        <v>20</v>
      </c>
      <c r="E85" s="66"/>
      <c r="F85" s="32"/>
    </row>
    <row r="86" spans="2:6" ht="30" x14ac:dyDescent="0.2">
      <c r="B86" s="33"/>
      <c r="C86" s="49">
        <v>53</v>
      </c>
      <c r="D86" s="14" t="s">
        <v>117</v>
      </c>
      <c r="E86" s="48"/>
      <c r="F86" s="32"/>
    </row>
    <row r="87" spans="2:6" ht="30" x14ac:dyDescent="0.2">
      <c r="B87" s="33"/>
      <c r="C87" s="49">
        <v>54</v>
      </c>
      <c r="D87" s="20" t="s">
        <v>118</v>
      </c>
      <c r="E87" s="48"/>
      <c r="F87" s="32"/>
    </row>
    <row r="88" spans="2:6" ht="15.75" customHeight="1" x14ac:dyDescent="0.2">
      <c r="B88" s="33"/>
      <c r="C88" s="60" t="s">
        <v>116</v>
      </c>
      <c r="D88" s="22" t="s">
        <v>21</v>
      </c>
      <c r="E88" s="66"/>
      <c r="F88" s="32"/>
    </row>
    <row r="89" spans="2:6" ht="30" x14ac:dyDescent="0.2">
      <c r="B89" s="33"/>
      <c r="C89" s="49">
        <v>55</v>
      </c>
      <c r="D89" s="14" t="s">
        <v>119</v>
      </c>
      <c r="E89" s="48"/>
      <c r="F89" s="32"/>
    </row>
    <row r="90" spans="2:6" ht="30" x14ac:dyDescent="0.2">
      <c r="B90" s="33"/>
      <c r="C90" s="49">
        <v>56</v>
      </c>
      <c r="D90" s="14" t="s">
        <v>120</v>
      </c>
      <c r="E90" s="48"/>
      <c r="F90" s="32"/>
    </row>
    <row r="91" spans="2:6" ht="30" x14ac:dyDescent="0.2">
      <c r="B91" s="33"/>
      <c r="C91" s="49">
        <v>57</v>
      </c>
      <c r="D91" s="14" t="s">
        <v>121</v>
      </c>
      <c r="E91" s="48"/>
      <c r="F91" s="32"/>
    </row>
    <row r="92" spans="2:6" ht="30" x14ac:dyDescent="0.2">
      <c r="B92" s="33"/>
      <c r="C92" s="49">
        <v>58</v>
      </c>
      <c r="D92" s="20" t="s">
        <v>122</v>
      </c>
      <c r="E92" s="48"/>
      <c r="F92" s="32"/>
    </row>
    <row r="93" spans="2:6" ht="15.75" customHeight="1" x14ac:dyDescent="0.2">
      <c r="B93" s="33"/>
      <c r="C93" s="60" t="s">
        <v>123</v>
      </c>
      <c r="D93" s="22" t="s">
        <v>22</v>
      </c>
      <c r="E93" s="66"/>
      <c r="F93" s="32"/>
    </row>
    <row r="94" spans="2:6" ht="30" x14ac:dyDescent="0.2">
      <c r="B94" s="33"/>
      <c r="C94" s="49">
        <v>59</v>
      </c>
      <c r="D94" s="14" t="s">
        <v>124</v>
      </c>
      <c r="E94" s="48"/>
      <c r="F94" s="32"/>
    </row>
    <row r="95" spans="2:6" x14ac:dyDescent="0.2">
      <c r="B95" s="33"/>
      <c r="C95" s="49">
        <v>60</v>
      </c>
      <c r="D95" s="14" t="s">
        <v>125</v>
      </c>
      <c r="E95" s="48"/>
      <c r="F95" s="32"/>
    </row>
    <row r="96" spans="2:6" ht="16.5" thickBot="1" x14ac:dyDescent="0.25">
      <c r="B96" s="33"/>
      <c r="C96" s="50"/>
      <c r="D96" s="70"/>
      <c r="E96" s="71"/>
      <c r="F96" s="32"/>
    </row>
    <row r="97" spans="2:6" ht="17.25" thickBot="1" x14ac:dyDescent="0.25">
      <c r="B97" s="33"/>
      <c r="C97" s="16" t="str">
        <f>C73</f>
        <v>IV. Partnerships: Risk Matrix</v>
      </c>
      <c r="D97" s="17"/>
      <c r="E97" s="18" t="str">
        <f>CONCATENATE(COUNTIF(E74:E95, "Yes"), " / ", "17")</f>
        <v>0 / 17</v>
      </c>
      <c r="F97" s="32"/>
    </row>
    <row r="98" spans="2:6" ht="16.5" thickBot="1" x14ac:dyDescent="0.25">
      <c r="B98" s="33"/>
      <c r="C98" s="53"/>
      <c r="D98" s="72"/>
      <c r="E98" s="73"/>
      <c r="F98" s="32"/>
    </row>
    <row r="99" spans="2:6" ht="21" thickBot="1" x14ac:dyDescent="0.25">
      <c r="B99" s="33"/>
      <c r="C99" s="74" t="s">
        <v>26</v>
      </c>
      <c r="D99" s="75"/>
      <c r="E99" s="76" t="str">
        <f>CONCATENATE(COUNTIF(E13:E96, "Yes"), " / ", "60")</f>
        <v>0 / 60</v>
      </c>
      <c r="F99" s="32"/>
    </row>
    <row r="100" spans="2:6" ht="16.5" thickBot="1" x14ac:dyDescent="0.25">
      <c r="B100" s="28"/>
      <c r="C100" s="67"/>
      <c r="D100" s="68"/>
      <c r="E100" s="69"/>
      <c r="F100" s="29"/>
    </row>
    <row r="101" spans="2:6" s="77" customFormat="1" x14ac:dyDescent="0.2">
      <c r="D101" s="72"/>
      <c r="E101" s="78"/>
    </row>
    <row r="102" spans="2:6" s="77" customFormat="1" hidden="1" x14ac:dyDescent="0.2">
      <c r="D102" s="72"/>
      <c r="E102" s="78"/>
    </row>
    <row r="103" spans="2:6" s="77" customFormat="1" hidden="1" x14ac:dyDescent="0.2">
      <c r="D103" s="72"/>
      <c r="E103" s="78"/>
    </row>
  </sheetData>
  <sheetProtection algorithmName="SHA-512" hashValue="MhgAFyrWKh0Amo6yBBSJOGf0P3Bz7Zcf6Zf2mDq/g8DZ/dITfADmtJhLWE/FmgFHZ4m2ko0ra0jAaV61GIqgvw==" saltValue="npp+zga+7U50jF5IYuC5Wg==" spinCount="100000" sheet="1" objects="1" scenarios="1"/>
  <protectedRanges>
    <protectedRange sqref="E75:E95" name="Range5"/>
    <protectedRange sqref="E51:E69" name="Range4"/>
    <protectedRange sqref="E37:E45" name="Range3"/>
    <protectedRange sqref="E13:E31" name="Range2"/>
    <protectedRange sqref="C9:E9" name="Range1"/>
  </protectedRanges>
  <mergeCells count="14">
    <mergeCell ref="C99:D99"/>
    <mergeCell ref="C97:D97"/>
    <mergeCell ref="C8:E8"/>
    <mergeCell ref="C9:E9"/>
    <mergeCell ref="C7:E7"/>
    <mergeCell ref="C73:E73"/>
    <mergeCell ref="C11:E11"/>
    <mergeCell ref="C33:D33"/>
    <mergeCell ref="C35:E35"/>
    <mergeCell ref="C47:D47"/>
    <mergeCell ref="C49:E49"/>
    <mergeCell ref="C71:D71"/>
    <mergeCell ref="C5:E5"/>
    <mergeCell ref="C6:E6"/>
  </mergeCells>
  <dataValidations count="3">
    <dataValidation type="list" allowBlank="1" showInputMessage="1" showErrorMessage="1" error="Select YES or NO" sqref="E32">
      <formula1>$I$5:$I$6</formula1>
    </dataValidation>
    <dataValidation type="list" allowBlank="1" showInputMessage="1" showErrorMessage="1" error="Select YES or NO" sqref="E13:E31 E37:E39 E41 E42 E43 E44 E45 E51:E55 E57 E58 E59 E60 E61 E63 E64 E66 E67 E68 E69">
      <formula1>"Yes,No"</formula1>
    </dataValidation>
    <dataValidation type="list" allowBlank="1" showInputMessage="1" showErrorMessage="1" sqref="E75:E78 E80 E81 E82 E83 E84 E86 E87 E89 E90 E91 E92 E94 E95">
      <formula1>"Yes,No"</formula1>
    </dataValidation>
  </dataValidations>
  <hyperlinks>
    <hyperlink ref="D63" r:id="rId1" display="http://www.beyondintractability.org/essay/tolerance"/>
    <hyperlink ref="E2" location="Report!A1" tooltip="Click Here ...." display="Go To Report"/>
    <hyperlink ref="E3" location="'Part 2 BCP Plan'!A1" tooltip="Click Here ..." display="Go To Plan"/>
  </hyperlinks>
  <pageMargins left="0.23622047244094491" right="0.23622047244094491" top="0.74803149606299213" bottom="0.74803149606299213" header="0.31496062992125984" footer="0.31496062992125984"/>
  <pageSetup paperSize="9" scale="72" fitToHeight="3" orientation="portrait" r:id="rId2"/>
  <headerFooter>
    <oddFooter>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9"/>
  <sheetViews>
    <sheetView zoomScaleNormal="100" workbookViewId="0">
      <pane ySplit="5" topLeftCell="A6" activePane="bottomLeft" state="frozen"/>
      <selection pane="bottomLeft" activeCell="G2" sqref="G2"/>
    </sheetView>
  </sheetViews>
  <sheetFormatPr defaultColWidth="0" defaultRowHeight="12.75" zeroHeight="1" x14ac:dyDescent="0.2"/>
  <cols>
    <col min="1" max="1" width="4.33203125" style="90" customWidth="1"/>
    <col min="2" max="2" width="13.1640625" customWidth="1"/>
    <col min="3" max="7" width="22.1640625" customWidth="1"/>
    <col min="8" max="8" width="5.6640625" style="90" customWidth="1"/>
    <col min="9" max="10" width="12" hidden="1"/>
    <col min="17" max="16383" width="12" hidden="1"/>
    <col min="16384" max="16384" width="1.5" style="90" customWidth="1"/>
  </cols>
  <sheetData>
    <row r="1" spans="1:15" s="90" customFormat="1" ht="28.5" customHeight="1" thickBot="1" x14ac:dyDescent="0.25">
      <c r="A1" s="99"/>
      <c r="B1" s="100"/>
      <c r="C1" s="100"/>
      <c r="D1" s="100"/>
      <c r="E1" s="100"/>
      <c r="F1" s="100"/>
      <c r="G1" s="100"/>
      <c r="H1" s="101"/>
    </row>
    <row r="2" spans="1:15" ht="36" customHeight="1" thickBot="1" x14ac:dyDescent="0.25">
      <c r="A2" s="102"/>
      <c r="B2" s="103"/>
      <c r="C2" s="103"/>
      <c r="D2" s="103"/>
      <c r="E2" s="103"/>
      <c r="F2" s="103"/>
      <c r="G2" s="104" t="s">
        <v>141</v>
      </c>
      <c r="H2" s="105"/>
    </row>
    <row r="3" spans="1:15" ht="34.5" customHeight="1" thickBot="1" x14ac:dyDescent="0.25">
      <c r="A3" s="102"/>
      <c r="B3" s="103"/>
      <c r="C3" s="103"/>
      <c r="D3" s="103"/>
      <c r="E3" s="103"/>
      <c r="F3" s="103"/>
      <c r="G3" s="104" t="s">
        <v>140</v>
      </c>
      <c r="H3" s="105"/>
    </row>
    <row r="4" spans="1:15" ht="48" customHeight="1" thickBot="1" x14ac:dyDescent="0.25">
      <c r="A4" s="102"/>
      <c r="B4" s="103"/>
      <c r="C4" s="103"/>
      <c r="D4" s="103"/>
      <c r="E4" s="103"/>
      <c r="F4" s="103"/>
      <c r="G4" s="103"/>
      <c r="H4" s="105"/>
    </row>
    <row r="5" spans="1:15" ht="30.75" customHeight="1" thickBot="1" x14ac:dyDescent="0.25">
      <c r="A5" s="102"/>
      <c r="B5" s="106" t="s">
        <v>48</v>
      </c>
      <c r="C5" s="107"/>
      <c r="D5" s="108">
        <f>'Part 1  Questions'!C9</f>
        <v>0</v>
      </c>
      <c r="E5" s="108"/>
      <c r="F5" s="108"/>
      <c r="G5" s="109"/>
      <c r="H5" s="105"/>
    </row>
    <row r="6" spans="1:15" ht="49.5" customHeight="1" x14ac:dyDescent="0.2">
      <c r="A6" s="102"/>
      <c r="B6" s="110" t="s">
        <v>4</v>
      </c>
      <c r="C6" s="110"/>
      <c r="D6" s="110"/>
      <c r="E6" s="110"/>
      <c r="F6" s="110"/>
      <c r="G6" s="110"/>
      <c r="H6" s="105"/>
      <c r="O6" s="8" t="s">
        <v>23</v>
      </c>
    </row>
    <row r="7" spans="1:15" ht="16.5" thickBot="1" x14ac:dyDescent="0.25">
      <c r="A7" s="102"/>
      <c r="B7" s="110"/>
      <c r="C7" s="110"/>
      <c r="D7" s="110"/>
      <c r="E7" s="110"/>
      <c r="F7" s="110"/>
      <c r="G7" s="110"/>
      <c r="H7" s="105"/>
      <c r="O7" s="9" t="s">
        <v>24</v>
      </c>
    </row>
    <row r="8" spans="1:15" ht="14.25" customHeight="1" thickBot="1" x14ac:dyDescent="0.25">
      <c r="A8" s="102"/>
      <c r="B8" s="103"/>
      <c r="C8" s="103"/>
      <c r="D8" s="103"/>
      <c r="E8" s="103"/>
      <c r="F8" s="103"/>
      <c r="G8" s="103"/>
      <c r="H8" s="105"/>
    </row>
    <row r="9" spans="1:15" ht="40.5" customHeight="1" thickBot="1" x14ac:dyDescent="0.25">
      <c r="A9" s="111"/>
      <c r="B9" s="112" t="s">
        <v>129</v>
      </c>
      <c r="C9" s="113" t="s">
        <v>134</v>
      </c>
      <c r="D9" s="114" t="s">
        <v>135</v>
      </c>
      <c r="E9" s="114" t="s">
        <v>136</v>
      </c>
      <c r="F9" s="115" t="s">
        <v>137</v>
      </c>
      <c r="G9" s="116" t="s">
        <v>138</v>
      </c>
      <c r="H9" s="105"/>
    </row>
    <row r="10" spans="1:15" ht="40.5" customHeight="1" thickBot="1" x14ac:dyDescent="0.25">
      <c r="A10" s="111"/>
      <c r="B10" s="117"/>
      <c r="C10" s="118" t="str">
        <f>'Part 1  Questions'!E33</f>
        <v>0 / 19</v>
      </c>
      <c r="D10" s="119" t="str">
        <f>'Part 1  Questions'!E47</f>
        <v>0 / 8</v>
      </c>
      <c r="E10" s="119" t="str">
        <f>'Part 1  Questions'!E71</f>
        <v>0 / 16</v>
      </c>
      <c r="F10" s="120" t="str">
        <f>'Part 1  Questions'!E97</f>
        <v>0 / 17</v>
      </c>
      <c r="G10" s="121" t="str">
        <f>'Part 1  Questions'!E99</f>
        <v>0 / 60</v>
      </c>
      <c r="H10" s="105"/>
    </row>
    <row r="11" spans="1:15" ht="27" thickBot="1" x14ac:dyDescent="0.25">
      <c r="A11" s="111"/>
      <c r="B11" s="122"/>
      <c r="C11" s="123" t="s">
        <v>5</v>
      </c>
      <c r="D11" s="124"/>
      <c r="E11" s="124"/>
      <c r="F11" s="124"/>
      <c r="G11" s="98">
        <f>COUNTIF('Part 1  Questions'!E13:E95, "Yes")</f>
        <v>0</v>
      </c>
      <c r="H11" s="105"/>
    </row>
    <row r="12" spans="1:15" x14ac:dyDescent="0.2">
      <c r="A12" s="111"/>
      <c r="B12" s="125"/>
      <c r="C12" s="125"/>
      <c r="D12" s="125"/>
      <c r="E12" s="125"/>
      <c r="F12" s="125"/>
      <c r="G12" s="103"/>
      <c r="H12" s="105"/>
    </row>
    <row r="13" spans="1:15" ht="58.5" customHeight="1" thickBot="1" x14ac:dyDescent="0.25">
      <c r="A13" s="111"/>
      <c r="B13" s="126" t="s">
        <v>128</v>
      </c>
      <c r="C13" s="126"/>
      <c r="D13" s="126"/>
      <c r="E13" s="126"/>
      <c r="F13" s="126"/>
      <c r="G13" s="126"/>
      <c r="H13" s="105"/>
    </row>
    <row r="14" spans="1:15" ht="30" x14ac:dyDescent="0.2">
      <c r="A14" s="111"/>
      <c r="B14" s="127" t="s">
        <v>3</v>
      </c>
      <c r="C14" s="128" t="s">
        <v>130</v>
      </c>
      <c r="D14" s="129"/>
      <c r="E14" s="129"/>
      <c r="F14" s="129"/>
      <c r="G14" s="130"/>
      <c r="H14" s="105"/>
    </row>
    <row r="15" spans="1:15" ht="73.5" customHeight="1" x14ac:dyDescent="0.2">
      <c r="A15" s="111"/>
      <c r="B15" s="131" t="s">
        <v>131</v>
      </c>
      <c r="C15" s="132" t="s">
        <v>0</v>
      </c>
      <c r="D15" s="133"/>
      <c r="E15" s="133"/>
      <c r="F15" s="133"/>
      <c r="G15" s="134"/>
      <c r="H15" s="105"/>
    </row>
    <row r="16" spans="1:15" ht="73.5" customHeight="1" x14ac:dyDescent="0.2">
      <c r="A16" s="135"/>
      <c r="B16" s="136" t="s">
        <v>132</v>
      </c>
      <c r="C16" s="132" t="s">
        <v>1</v>
      </c>
      <c r="D16" s="133"/>
      <c r="E16" s="133"/>
      <c r="F16" s="133"/>
      <c r="G16" s="134"/>
      <c r="H16" s="105"/>
    </row>
    <row r="17" spans="1:8" ht="73.5" customHeight="1" thickBot="1" x14ac:dyDescent="0.25">
      <c r="A17" s="135"/>
      <c r="B17" s="137" t="s">
        <v>133</v>
      </c>
      <c r="C17" s="138" t="s">
        <v>2</v>
      </c>
      <c r="D17" s="139"/>
      <c r="E17" s="139"/>
      <c r="F17" s="139"/>
      <c r="G17" s="140"/>
      <c r="H17" s="105"/>
    </row>
    <row r="18" spans="1:8" s="90" customFormat="1" ht="43.5" customHeight="1" thickBot="1" x14ac:dyDescent="0.25">
      <c r="A18" s="141"/>
      <c r="B18" s="142"/>
      <c r="C18" s="142"/>
      <c r="D18" s="142"/>
      <c r="E18" s="142"/>
      <c r="F18" s="142"/>
      <c r="G18" s="142"/>
      <c r="H18" s="143"/>
    </row>
    <row r="19" spans="1:8" ht="104.25" hidden="1" customHeight="1" x14ac:dyDescent="0.2"/>
    <row r="20" spans="1:8" ht="90" hidden="1" customHeight="1" x14ac:dyDescent="0.2"/>
    <row r="21" spans="1:8" hidden="1" x14ac:dyDescent="0.2"/>
    <row r="22" spans="1:8" hidden="1" x14ac:dyDescent="0.2"/>
    <row r="23" spans="1:8" hidden="1" x14ac:dyDescent="0.2"/>
    <row r="24" spans="1:8" hidden="1" x14ac:dyDescent="0.2"/>
    <row r="25" spans="1:8" hidden="1" x14ac:dyDescent="0.2"/>
    <row r="26" spans="1:8" hidden="1" x14ac:dyDescent="0.2"/>
    <row r="27" spans="1:8" hidden="1" x14ac:dyDescent="0.2"/>
    <row r="28" spans="1:8" hidden="1" x14ac:dyDescent="0.2"/>
    <row r="29" spans="1:8" hidden="1" x14ac:dyDescent="0.2"/>
  </sheetData>
  <sheetProtection algorithmName="SHA-512" hashValue="wPy480rBALNnDoXfUaKya5pkGF70Jaf83IENij4+YZXXGJWrwIp7EqsR6zwbIR0QWjpmyYzm4aBgflAidH1WhA==" saltValue="RGDywi6DWTU3ORn0Q6PLWw==" spinCount="100000" sheet="1" objects="1" scenarios="1"/>
  <mergeCells count="10">
    <mergeCell ref="C14:G14"/>
    <mergeCell ref="B13:G13"/>
    <mergeCell ref="C15:G15"/>
    <mergeCell ref="C16:G16"/>
    <mergeCell ref="C17:G17"/>
    <mergeCell ref="B6:G7"/>
    <mergeCell ref="B9:B11"/>
    <mergeCell ref="C11:F11"/>
    <mergeCell ref="B5:C5"/>
    <mergeCell ref="D5:G5"/>
  </mergeCells>
  <conditionalFormatting sqref="G11">
    <cfRule type="cellIs" dxfId="0" priority="3" operator="lessThanOrEqual">
      <formula>19</formula>
    </cfRule>
    <cfRule type="cellIs" dxfId="1" priority="2" operator="between">
      <formula>20</formula>
      <formula>40</formula>
    </cfRule>
    <cfRule type="cellIs" dxfId="2" priority="1" operator="greaterThanOrEqual">
      <formula>40</formula>
    </cfRule>
  </conditionalFormatting>
  <hyperlinks>
    <hyperlink ref="G3" location="'Part 2 BCP Plan'!A1" tooltip="Click Here ..." display="Go To Plan"/>
    <hyperlink ref="G2" location="'Part 1  Questions'!A1" tooltip="Click Here ...." display="Go To Questions"/>
  </hyperlinks>
  <pageMargins left="0.25" right="0.25"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zoomScale="60" zoomScaleNormal="60" workbookViewId="0">
      <pane xSplit="2" ySplit="4" topLeftCell="C5" activePane="bottomRight" state="frozen"/>
      <selection pane="topRight" activeCell="C1" sqref="C1"/>
      <selection pane="bottomLeft" activeCell="A5" sqref="A5"/>
      <selection pane="bottomRight" activeCell="C2" sqref="C2"/>
    </sheetView>
  </sheetViews>
  <sheetFormatPr defaultColWidth="11" defaultRowHeight="15" x14ac:dyDescent="0.2"/>
  <cols>
    <col min="1" max="1" width="4.83203125" style="7" customWidth="1"/>
    <col min="2" max="2" width="103.83203125" style="10" customWidth="1"/>
    <col min="3" max="3" width="53.6640625" style="7" customWidth="1"/>
    <col min="4" max="7" width="56.1640625" style="7" customWidth="1"/>
    <col min="8" max="16384" width="11" style="7"/>
  </cols>
  <sheetData>
    <row r="1" spans="2:12" ht="15.75" thickBot="1" x14ac:dyDescent="0.25"/>
    <row r="2" spans="2:12" ht="33.75" customHeight="1" thickBot="1" x14ac:dyDescent="0.25">
      <c r="C2" s="144" t="s">
        <v>141</v>
      </c>
      <c r="D2" s="144" t="s">
        <v>139</v>
      </c>
      <c r="F2" s="10"/>
      <c r="G2" s="10"/>
      <c r="H2" s="10"/>
      <c r="I2" s="10"/>
      <c r="J2" s="10"/>
      <c r="K2" s="10"/>
      <c r="L2" s="10"/>
    </row>
    <row r="3" spans="2:12" ht="45.95" customHeight="1" thickBot="1" x14ac:dyDescent="0.25">
      <c r="B3" s="82" t="s">
        <v>48</v>
      </c>
      <c r="C3" s="86">
        <f>'Part 1  Questions'!C9</f>
        <v>0</v>
      </c>
      <c r="D3" s="86"/>
      <c r="E3" s="86"/>
      <c r="F3" s="87" t="s">
        <v>52</v>
      </c>
      <c r="G3" s="88"/>
    </row>
    <row r="4" spans="2:12" ht="54.95" customHeight="1" x14ac:dyDescent="0.2">
      <c r="B4" s="79" t="s">
        <v>27</v>
      </c>
      <c r="C4" s="80" t="s">
        <v>47</v>
      </c>
      <c r="D4" s="80" t="s">
        <v>43</v>
      </c>
      <c r="E4" s="80" t="s">
        <v>44</v>
      </c>
      <c r="F4" s="80" t="s">
        <v>45</v>
      </c>
      <c r="G4" s="81" t="s">
        <v>46</v>
      </c>
    </row>
    <row r="5" spans="2:12" ht="41.1" customHeight="1" x14ac:dyDescent="0.2">
      <c r="B5" s="145" t="s">
        <v>28</v>
      </c>
      <c r="C5" s="92"/>
      <c r="D5" s="92"/>
      <c r="E5" s="92"/>
      <c r="F5" s="92"/>
      <c r="G5" s="93"/>
    </row>
    <row r="6" spans="2:12" ht="13.5" customHeight="1" x14ac:dyDescent="0.2">
      <c r="B6" s="89"/>
      <c r="C6" s="94"/>
      <c r="D6" s="94"/>
      <c r="E6" s="94"/>
      <c r="F6" s="94"/>
      <c r="G6" s="95"/>
    </row>
    <row r="7" spans="2:12" ht="41.1" customHeight="1" x14ac:dyDescent="0.2">
      <c r="B7" s="147" t="s">
        <v>29</v>
      </c>
      <c r="C7" s="92"/>
      <c r="D7" s="92"/>
      <c r="E7" s="92"/>
      <c r="F7" s="92"/>
      <c r="G7" s="93"/>
    </row>
    <row r="8" spans="2:12" ht="41.1" customHeight="1" x14ac:dyDescent="0.2">
      <c r="B8" s="146" t="s">
        <v>30</v>
      </c>
      <c r="C8" s="92"/>
      <c r="D8" s="92"/>
      <c r="E8" s="92"/>
      <c r="F8" s="92"/>
      <c r="G8" s="93"/>
    </row>
    <row r="9" spans="2:12" ht="41.1" customHeight="1" x14ac:dyDescent="0.2">
      <c r="B9" s="148" t="s">
        <v>31</v>
      </c>
      <c r="C9" s="92"/>
      <c r="D9" s="92"/>
      <c r="E9" s="92"/>
      <c r="F9" s="92"/>
      <c r="G9" s="93"/>
    </row>
    <row r="10" spans="2:12" ht="41.1" customHeight="1" x14ac:dyDescent="0.2">
      <c r="B10" s="148" t="s">
        <v>32</v>
      </c>
      <c r="C10" s="92"/>
      <c r="D10" s="92"/>
      <c r="E10" s="92"/>
      <c r="F10" s="92"/>
      <c r="G10" s="93"/>
    </row>
    <row r="11" spans="2:12" ht="41.1" customHeight="1" x14ac:dyDescent="0.2">
      <c r="B11" s="148" t="s">
        <v>33</v>
      </c>
      <c r="C11" s="92"/>
      <c r="D11" s="92"/>
      <c r="E11" s="92"/>
      <c r="F11" s="92"/>
      <c r="G11" s="93"/>
    </row>
    <row r="12" spans="2:12" ht="15" customHeight="1" x14ac:dyDescent="0.2">
      <c r="B12" s="89"/>
      <c r="C12" s="94"/>
      <c r="D12" s="94"/>
      <c r="E12" s="94"/>
      <c r="F12" s="94"/>
      <c r="G12" s="95"/>
    </row>
    <row r="13" spans="2:12" ht="41.1" customHeight="1" x14ac:dyDescent="0.2">
      <c r="B13" s="147" t="s">
        <v>34</v>
      </c>
      <c r="C13" s="92"/>
      <c r="D13" s="92"/>
      <c r="E13" s="92"/>
      <c r="F13" s="92"/>
      <c r="G13" s="93"/>
    </row>
    <row r="14" spans="2:12" ht="41.1" customHeight="1" x14ac:dyDescent="0.2">
      <c r="B14" s="146" t="s">
        <v>35</v>
      </c>
      <c r="C14" s="92"/>
      <c r="D14" s="92"/>
      <c r="E14" s="92"/>
      <c r="F14" s="92"/>
      <c r="G14" s="93"/>
    </row>
    <row r="15" spans="2:12" ht="15" customHeight="1" x14ac:dyDescent="0.2">
      <c r="B15" s="89"/>
      <c r="C15" s="94"/>
      <c r="D15" s="94"/>
      <c r="E15" s="94"/>
      <c r="F15" s="94"/>
      <c r="G15" s="95"/>
    </row>
    <row r="16" spans="2:12" ht="41.1" customHeight="1" x14ac:dyDescent="0.2">
      <c r="B16" s="147" t="s">
        <v>36</v>
      </c>
      <c r="C16" s="92"/>
      <c r="D16" s="92"/>
      <c r="E16" s="92"/>
      <c r="F16" s="92"/>
      <c r="G16" s="93"/>
    </row>
    <row r="17" spans="2:7" ht="41.1" customHeight="1" x14ac:dyDescent="0.2">
      <c r="B17" s="146" t="s">
        <v>37</v>
      </c>
      <c r="C17" s="92"/>
      <c r="D17" s="92"/>
      <c r="E17" s="92"/>
      <c r="F17" s="92"/>
      <c r="G17" s="93"/>
    </row>
    <row r="18" spans="2:7" ht="15.75" customHeight="1" x14ac:dyDescent="0.2">
      <c r="B18" s="89"/>
      <c r="C18" s="94"/>
      <c r="D18" s="94"/>
      <c r="E18" s="94"/>
      <c r="F18" s="94"/>
      <c r="G18" s="95"/>
    </row>
    <row r="19" spans="2:7" ht="41.1" customHeight="1" x14ac:dyDescent="0.2">
      <c r="B19" s="147" t="s">
        <v>38</v>
      </c>
      <c r="C19" s="92"/>
      <c r="D19" s="92"/>
      <c r="E19" s="92"/>
      <c r="F19" s="92"/>
      <c r="G19" s="93"/>
    </row>
    <row r="20" spans="2:7" ht="41.1" customHeight="1" x14ac:dyDescent="0.2">
      <c r="B20" s="146" t="s">
        <v>39</v>
      </c>
      <c r="C20" s="92"/>
      <c r="D20" s="92"/>
      <c r="E20" s="92"/>
      <c r="F20" s="92"/>
      <c r="G20" s="93"/>
    </row>
    <row r="21" spans="2:7" ht="41.1" customHeight="1" x14ac:dyDescent="0.2">
      <c r="B21" s="149" t="s">
        <v>6</v>
      </c>
      <c r="C21" s="92"/>
      <c r="D21" s="92"/>
      <c r="E21" s="92"/>
      <c r="F21" s="92"/>
      <c r="G21" s="93"/>
    </row>
    <row r="22" spans="2:7" ht="41.1" customHeight="1" x14ac:dyDescent="0.2">
      <c r="B22" s="149" t="s">
        <v>7</v>
      </c>
      <c r="C22" s="92"/>
      <c r="D22" s="92"/>
      <c r="E22" s="92"/>
      <c r="F22" s="92"/>
      <c r="G22" s="93"/>
    </row>
    <row r="23" spans="2:7" ht="41.1" customHeight="1" x14ac:dyDescent="0.2">
      <c r="B23" s="149" t="s">
        <v>8</v>
      </c>
      <c r="C23" s="92"/>
      <c r="D23" s="92"/>
      <c r="E23" s="92"/>
      <c r="F23" s="92"/>
      <c r="G23" s="93"/>
    </row>
    <row r="24" spans="2:7" ht="41.1" customHeight="1" x14ac:dyDescent="0.2">
      <c r="B24" s="149" t="s">
        <v>9</v>
      </c>
      <c r="C24" s="92"/>
      <c r="D24" s="92"/>
      <c r="E24" s="92"/>
      <c r="F24" s="92"/>
      <c r="G24" s="93"/>
    </row>
    <row r="25" spans="2:7" ht="15" customHeight="1" x14ac:dyDescent="0.2">
      <c r="B25" s="89"/>
      <c r="C25" s="94"/>
      <c r="D25" s="94"/>
      <c r="E25" s="94"/>
      <c r="F25" s="94"/>
      <c r="G25" s="95"/>
    </row>
    <row r="26" spans="2:7" ht="41.1" customHeight="1" x14ac:dyDescent="0.2">
      <c r="B26" s="147" t="s">
        <v>40</v>
      </c>
      <c r="C26" s="92"/>
      <c r="D26" s="92"/>
      <c r="E26" s="92"/>
      <c r="F26" s="92"/>
      <c r="G26" s="93"/>
    </row>
    <row r="27" spans="2:7" ht="41.1" customHeight="1" x14ac:dyDescent="0.2">
      <c r="B27" s="146" t="s">
        <v>41</v>
      </c>
      <c r="C27" s="92"/>
      <c r="D27" s="92"/>
      <c r="E27" s="92"/>
      <c r="F27" s="92"/>
      <c r="G27" s="93"/>
    </row>
    <row r="28" spans="2:7" ht="15" customHeight="1" x14ac:dyDescent="0.2">
      <c r="B28" s="89"/>
      <c r="C28" s="94"/>
      <c r="D28" s="94"/>
      <c r="E28" s="94"/>
      <c r="F28" s="94"/>
      <c r="G28" s="95"/>
    </row>
    <row r="29" spans="2:7" ht="41.1" customHeight="1" x14ac:dyDescent="0.2">
      <c r="B29" s="147" t="s">
        <v>42</v>
      </c>
      <c r="C29" s="92"/>
      <c r="D29" s="92"/>
      <c r="E29" s="92"/>
      <c r="F29" s="92"/>
      <c r="G29" s="93"/>
    </row>
    <row r="30" spans="2:7" ht="41.1" customHeight="1" thickBot="1" x14ac:dyDescent="0.25">
      <c r="B30" s="150"/>
      <c r="C30" s="11"/>
      <c r="D30" s="11"/>
      <c r="E30" s="11"/>
      <c r="F30" s="11"/>
      <c r="G30" s="12"/>
    </row>
  </sheetData>
  <mergeCells count="1">
    <mergeCell ref="C3:E3"/>
  </mergeCells>
  <hyperlinks>
    <hyperlink ref="C2" location="'Part 1  Questions'!A1" tooltip="Click Here ...." display="Go To Questions"/>
    <hyperlink ref="D2" location="Report!A1" tooltip="Click Here ...." display="Go To Report"/>
  </hyperlinks>
  <printOptions horizontalCentered="1"/>
  <pageMargins left="0.23622047244094491" right="0.23622047244094491" top="0.35433070866141736" bottom="0.35433070866141736" header="0.31496062992125984" footer="0.31496062992125984"/>
  <pageSetup paperSize="9" scale="41" fitToHeight="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Part 1  Questions</vt:lpstr>
      <vt:lpstr>Report</vt:lpstr>
      <vt:lpstr>Part 2 BCP Plan</vt:lpstr>
      <vt:lpstr>'Part 1  Questions'!Print_Area</vt:lpstr>
      <vt:lpstr>'Part 2 BCP Plan'!Print_Area</vt:lpstr>
      <vt:lpstr>Report!Print_Area</vt:lpstr>
      <vt:lpstr>'Part 2 BCP Plan'!Print_Titles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Jae-Hee</dc:creator>
  <cp:lastModifiedBy>gary</cp:lastModifiedBy>
  <cp:lastPrinted>2020-07-15T20:01:52Z</cp:lastPrinted>
  <dcterms:created xsi:type="dcterms:W3CDTF">2020-06-03T20:08:40Z</dcterms:created>
  <dcterms:modified xsi:type="dcterms:W3CDTF">2020-07-15T20:33:46Z</dcterms:modified>
</cp:coreProperties>
</file>